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DFC" lockStructure="1"/>
  <bookViews>
    <workbookView xWindow="-15" yWindow="-15" windowWidth="7650" windowHeight="9030" tabRatio="245"/>
  </bookViews>
  <sheets>
    <sheet name="saps3" sheetId="1" r:id="rId1"/>
    <sheet name="a" sheetId="2" state="hidden" r:id="rId2"/>
    <sheet name="b" sheetId="3" state="hidden" r:id="rId3"/>
  </sheets>
  <definedNames>
    <definedName name="age">a!$B$5:$B$10</definedName>
    <definedName name="_xlnm.Print_Area" localSheetId="2">b!$A$1:$H$65</definedName>
    <definedName name="_xlnm.Print_Area" localSheetId="0">saps3!$A$1:$C$50</definedName>
    <definedName name="yes_no">a!$B$13:$B$13</definedName>
    <definedName name="Z_A7C65643_2C54_414B_B257_03CA39357615_.wvu.PrintArea" localSheetId="2" hidden="1">b!$A$1:$H$65</definedName>
    <definedName name="Z_A7C65643_2C54_414B_B257_03CA39357615_.wvu.PrintArea" localSheetId="0" hidden="1">saps3!$A$8:$C$46</definedName>
  </definedNames>
  <calcPr calcId="144525"/>
  <customWorkbookViews>
    <customWorkbookView name="flip" guid="{A7C65643-2C54-414B-B257-03CA39357615}" maximized="1" windowWidth="1276" windowHeight="832" activeSheetId="1"/>
  </customWorkbookViews>
</workbook>
</file>

<file path=xl/calcChain.xml><?xml version="1.0" encoding="utf-8"?>
<calcChain xmlns="http://schemas.openxmlformats.org/spreadsheetml/2006/main">
  <c r="G24" i="3" l="1"/>
  <c r="G4" i="3"/>
  <c r="G7" i="3"/>
  <c r="G8" i="3"/>
  <c r="G9" i="3"/>
  <c r="G10" i="3"/>
  <c r="G11" i="3"/>
  <c r="G12" i="3"/>
  <c r="G14" i="3"/>
  <c r="G16" i="3"/>
  <c r="G18" i="3"/>
  <c r="G22" i="3"/>
  <c r="G25" i="3"/>
  <c r="G26" i="3"/>
  <c r="G27" i="3"/>
  <c r="G29" i="3"/>
  <c r="G31" i="3"/>
  <c r="G34" i="3"/>
  <c r="G36" i="3"/>
  <c r="G39" i="3"/>
  <c r="G41" i="3"/>
  <c r="G43" i="3"/>
  <c r="G45" i="3"/>
  <c r="G47" i="3"/>
  <c r="G49" i="3"/>
  <c r="G51" i="3"/>
  <c r="G53" i="3"/>
  <c r="G55" i="3"/>
  <c r="G57" i="3"/>
  <c r="G61" i="3"/>
  <c r="C44" i="1"/>
  <c r="C48" i="1" s="1"/>
  <c r="C49" i="1" s="1"/>
  <c r="C50" i="1" s="1"/>
  <c r="G62" i="3"/>
  <c r="G64" i="3"/>
  <c r="G65" i="3" s="1"/>
  <c r="C45" i="1" s="1"/>
  <c r="C51" i="1" l="1"/>
  <c r="C52" i="1" s="1"/>
  <c r="C53" i="1" s="1"/>
</calcChain>
</file>

<file path=xl/sharedStrings.xml><?xml version="1.0" encoding="utf-8"?>
<sst xmlns="http://schemas.openxmlformats.org/spreadsheetml/2006/main" count="2968" uniqueCount="177">
  <si>
    <t xml:space="preserve">Box I </t>
  </si>
  <si>
    <t>Age, years</t>
  </si>
  <si>
    <t>Co-Morbidities</t>
  </si>
  <si>
    <t>Intra-hospital location before ICU admission</t>
  </si>
  <si>
    <t>Box II</t>
  </si>
  <si>
    <t>ICU admission: Planned or Unplanned</t>
  </si>
  <si>
    <t>Surgical status at ICU admission</t>
  </si>
  <si>
    <t>Acute infection at ICU admission</t>
  </si>
  <si>
    <t>Box III</t>
  </si>
  <si>
    <t>Body temperature (highest), Degrees Celsius</t>
  </si>
  <si>
    <t>Heart rate (highest), beats/minute</t>
  </si>
  <si>
    <t>Leukocytes (highest), G/L</t>
  </si>
  <si>
    <t>Hydrogen ion concentration (lowest), pH</t>
  </si>
  <si>
    <t>Plateletes (lowest), G/L</t>
  </si>
  <si>
    <t>Systolic blood pressure (lowest), mm Hg</t>
  </si>
  <si>
    <t>http://spreadsheets.about.com/od/exceltutorialsandtips/ss/blexdropboxes.htm</t>
  </si>
  <si>
    <t>&lt;40</t>
  </si>
  <si>
    <t>&gt;=40 &lt;60</t>
  </si>
  <si>
    <t>&gt;=60 &lt; 70</t>
  </si>
  <si>
    <t>&gt;=70 &lt; 75</t>
  </si>
  <si>
    <t>&gt;= 80</t>
  </si>
  <si>
    <t>&gt;=75 &lt; 80</t>
  </si>
  <si>
    <t>Cancer therapy</t>
  </si>
  <si>
    <t>Chron. HF (NYHA IV)</t>
  </si>
  <si>
    <t>Haematological cancer</t>
  </si>
  <si>
    <t>Cirrhosis</t>
  </si>
  <si>
    <t>AIDS</t>
  </si>
  <si>
    <t>Cancer</t>
  </si>
  <si>
    <t>yes/no</t>
  </si>
  <si>
    <t>yes</t>
  </si>
  <si>
    <t>&lt;40 (default)</t>
  </si>
  <si>
    <t>no (default)</t>
  </si>
  <si>
    <t>LOS</t>
  </si>
  <si>
    <t>&lt;14 (default)</t>
  </si>
  <si>
    <t>&gt;= 14 &lt;28</t>
  </si>
  <si>
    <t>&gt;= 28</t>
  </si>
  <si>
    <t>Emergency room</t>
  </si>
  <si>
    <t>Other ICU</t>
  </si>
  <si>
    <t>Other</t>
  </si>
  <si>
    <t>Use of major therapeutic options 
before ICU admission</t>
  </si>
  <si>
    <t>planned (default)</t>
  </si>
  <si>
    <t>unplanned</t>
  </si>
  <si>
    <t>scheduled surgery (default)</t>
  </si>
  <si>
    <t>no surgery</t>
  </si>
  <si>
    <t>emergency surgery</t>
  </si>
  <si>
    <t>Cardiac surgery: CABG without valvular repair</t>
  </si>
  <si>
    <t>Neurosurgery: Cerebrovascular accident</t>
  </si>
  <si>
    <t>Nosocomial</t>
  </si>
  <si>
    <t>Respiratory</t>
  </si>
  <si>
    <t>GCS estimated</t>
  </si>
  <si>
    <t>3-4</t>
  </si>
  <si>
    <t>5</t>
  </si>
  <si>
    <t>6</t>
  </si>
  <si>
    <t>7-12</t>
  </si>
  <si>
    <t>&gt;=13 (default)</t>
  </si>
  <si>
    <t>Estimated GCS (lowest), points</t>
  </si>
  <si>
    <t>&lt;2 mg/dL (&lt;34.2 µmol/L) (default)</t>
  </si>
  <si>
    <t>&gt;= 6 mg/dL (&gt;=102.6 µmol/L)</t>
  </si>
  <si>
    <t>Total bilirubine (highest), mg/dL (µmol/L)</t>
  </si>
  <si>
    <t>Total bilirubine (highest) mg/dL (µmol/L)</t>
  </si>
  <si>
    <t>&lt;35</t>
  </si>
  <si>
    <t>&gt;=35 (default)</t>
  </si>
  <si>
    <t>Creatinine (highest), mg/dL (µmol/L)</t>
  </si>
  <si>
    <t>&gt;=3.5 mg/dL ( &gt;=309,4 µmol/L)</t>
  </si>
  <si>
    <t xml:space="preserve">Cardiovascular: </t>
  </si>
  <si>
    <t>Rhythm disturbances</t>
  </si>
  <si>
    <t>Septic shock</t>
  </si>
  <si>
    <t xml:space="preserve">Hepatic: </t>
  </si>
  <si>
    <t>Liver failure</t>
  </si>
  <si>
    <t xml:space="preserve">Digestive: </t>
  </si>
  <si>
    <t>Severe pancreatitis</t>
  </si>
  <si>
    <t xml:space="preserve">Neurologic: </t>
  </si>
  <si>
    <t>Intracranial mass effect</t>
  </si>
  <si>
    <t>Focal neurologic deficit</t>
  </si>
  <si>
    <t>Seizures</t>
  </si>
  <si>
    <t>Box I</t>
  </si>
  <si>
    <r>
      <t>Oxygenation</t>
    </r>
    <r>
      <rPr>
        <vertAlign val="superscript"/>
        <sz val="10"/>
        <rFont val="Arial"/>
      </rPr>
      <t xml:space="preserve"> 10), 11)</t>
    </r>
  </si>
  <si>
    <t>&lt;120 (default)</t>
  </si>
  <si>
    <t>&gt;=120 &lt;160</t>
  </si>
  <si>
    <t>&gt;=160</t>
  </si>
  <si>
    <t>&lt;15 (default)</t>
  </si>
  <si>
    <t>&gt;=15</t>
  </si>
  <si>
    <t>&lt;=7.25</t>
  </si>
  <si>
    <t>&gt;7.25 (default)</t>
  </si>
  <si>
    <t>&lt;20</t>
  </si>
  <si>
    <t>&gt;=20 &lt;50</t>
  </si>
  <si>
    <t>&gt;= 50 &lt;100</t>
  </si>
  <si>
    <t>&gt;=40 &lt; 70</t>
  </si>
  <si>
    <r>
      <t xml:space="preserve">Length of stay before ICU admission, days </t>
    </r>
    <r>
      <rPr>
        <b/>
        <vertAlign val="superscript"/>
        <sz val="10"/>
        <rFont val="Arial"/>
        <family val="2"/>
      </rPr>
      <t>1)</t>
    </r>
  </si>
  <si>
    <t>&gt;=120 (default)</t>
  </si>
  <si>
    <t>PaO2 &gt;=60 and no MV (default)</t>
  </si>
  <si>
    <t>ICU admission</t>
  </si>
  <si>
    <t>SAPS 3 Punkte</t>
  </si>
  <si>
    <t>logit</t>
  </si>
  <si>
    <t>SAPS 3 m</t>
  </si>
  <si>
    <t>SAPS 3 points</t>
  </si>
  <si>
    <t>&gt;=2 &lt;6 mg/dL (&gt;=34.2 &lt; 102.6 µmol/L)</t>
  </si>
  <si>
    <t>&lt;1.2 mg/dL (&lt;106.1 µmol/L) (default)</t>
  </si>
  <si>
    <t>&gt;=2 &lt;3.5 mg/dL ( &gt;=176.8 &lt;309.4 µmol/L)</t>
  </si>
  <si>
    <t>&gt;=100 (default)</t>
  </si>
  <si>
    <t>&gt;=70 &lt;120</t>
  </si>
  <si>
    <t>PaO2/FiO2 &lt;100 and MV</t>
  </si>
  <si>
    <t>PaO2/FiO2 &gt;=100 and MV</t>
  </si>
  <si>
    <t>PaO2 &lt;60 and no MV</t>
  </si>
  <si>
    <t>Saps 3 points</t>
  </si>
  <si>
    <t>SAPSIII-points</t>
  </si>
  <si>
    <t>Operative room (default)</t>
  </si>
  <si>
    <t>&gt;=1.2 &lt; 2 mg/dL (&gt;=106.1 &lt;176.8 µmol/L)</t>
  </si>
  <si>
    <t>Acute abdomen, Other</t>
  </si>
  <si>
    <t>Transplantation surgery: Liver, Kidney, Pancreas, Kidney and pancreas,  Transplantation other</t>
  </si>
  <si>
    <t>Probability of death (%)</t>
  </si>
  <si>
    <t xml:space="preserve">Trauma - Other, isolated: (includes Thorax, Abdomen, limb); Trauma - Multiple </t>
  </si>
  <si>
    <t>Coma, Stupor, Obtunded patient, Agitation, Vigilance disturbances, Confusion, Delirium</t>
  </si>
  <si>
    <r>
      <t xml:space="preserve">This variable is calculated from the two data fields: </t>
    </r>
    <r>
      <rPr>
        <b/>
        <sz val="10"/>
        <color indexed="8"/>
        <rFont val="Arial"/>
        <family val="2"/>
      </rPr>
      <t xml:space="preserve">ICU Admission date and time - Hospital admission date and time </t>
    </r>
    <r>
      <rPr>
        <sz val="10"/>
        <color indexed="8"/>
        <rFont val="Arial"/>
        <family val="2"/>
      </rPr>
      <t>(see Appendix C of the ESM)</t>
    </r>
  </si>
  <si>
    <r>
      <t>Cancer Therapy</t>
    </r>
    <r>
      <rPr>
        <sz val="10"/>
        <color indexed="8"/>
        <rFont val="Arial"/>
        <family val="2"/>
      </rPr>
      <t xml:space="preserve"> refers to the data definitions in Appendix C of the ESM: </t>
    </r>
    <r>
      <rPr>
        <b/>
        <sz val="10"/>
        <color indexed="8"/>
        <rFont val="Arial"/>
        <family val="2"/>
      </rPr>
      <t xml:space="preserve">Co-Morbidities: </t>
    </r>
    <r>
      <rPr>
        <sz val="10"/>
        <color indexed="8"/>
        <rFont val="Arial"/>
        <family val="2"/>
      </rPr>
      <t>Chemotherapy, Immunosupression other, Radiotherapy, Steroid treatment</t>
    </r>
  </si>
  <si>
    <r>
      <t xml:space="preserve">Cancer </t>
    </r>
    <r>
      <rPr>
        <sz val="10"/>
        <color indexed="8"/>
        <rFont val="Arial"/>
        <family val="2"/>
      </rPr>
      <t xml:space="preserve">refers to the data definitions in Appendix C of the ESM: </t>
    </r>
    <r>
      <rPr>
        <b/>
        <sz val="10"/>
        <color indexed="8"/>
        <rFont val="Arial"/>
        <family val="2"/>
      </rPr>
      <t xml:space="preserve">Co-Morbidities: </t>
    </r>
    <r>
      <rPr>
        <sz val="10"/>
        <color indexed="8"/>
        <rFont val="Arial"/>
        <family val="2"/>
      </rPr>
      <t>Metastatic cancer.</t>
    </r>
  </si>
  <si>
    <r>
      <t>PaO2, FiO2</t>
    </r>
    <r>
      <rPr>
        <sz val="10"/>
        <color indexed="8"/>
        <rFont val="Arial"/>
        <family val="2"/>
      </rPr>
      <t xml:space="preserve"> refer to the data definitions in Appendix C of the ESM: </t>
    </r>
    <r>
      <rPr>
        <b/>
        <sz val="10"/>
        <color indexed="8"/>
        <rFont val="Arial"/>
        <family val="2"/>
      </rPr>
      <t>Arterial oxygen partial pressure (lowest), Inspiratory oxygen concentration.</t>
    </r>
  </si>
  <si>
    <r>
      <t>MV</t>
    </r>
    <r>
      <rPr>
        <sz val="10"/>
        <color indexed="8"/>
        <rFont val="Arial"/>
        <family val="2"/>
      </rPr>
      <t xml:space="preserve"> refers to the data definition in Appendix C of the ESM: </t>
    </r>
    <r>
      <rPr>
        <b/>
        <sz val="10"/>
        <color indexed="8"/>
        <rFont val="Arial"/>
        <family val="2"/>
      </rPr>
      <t>Ventilatory support and mechanical ventilation.</t>
    </r>
  </si>
  <si>
    <r>
      <t>Other</t>
    </r>
    <r>
      <rPr>
        <sz val="10"/>
        <color indexed="8"/>
        <rFont val="Arial"/>
        <family val="2"/>
      </rPr>
      <t xml:space="preserve"> refers to the data definitions in Appendix C of the ESM: </t>
    </r>
    <r>
      <rPr>
        <b/>
        <sz val="10"/>
        <color indexed="8"/>
        <rFont val="Arial"/>
        <family val="2"/>
      </rPr>
      <t>Intra-hospital location before ICU admission:</t>
    </r>
    <r>
      <rPr>
        <sz val="10"/>
        <color indexed="8"/>
        <rFont val="Arial"/>
        <family val="2"/>
      </rPr>
      <t xml:space="preserve"> Ward, Other.</t>
    </r>
  </si>
  <si>
    <r>
      <t xml:space="preserve">Nosocomial </t>
    </r>
    <r>
      <rPr>
        <sz val="10"/>
        <color indexed="8"/>
        <rFont val="Arial"/>
        <family val="2"/>
      </rPr>
      <t xml:space="preserve">refers to the data definitions in Appendix C of the ESM: </t>
    </r>
    <r>
      <rPr>
        <b/>
        <sz val="10"/>
        <color indexed="8"/>
        <rFont val="Arial"/>
        <family val="2"/>
      </rPr>
      <t xml:space="preserve">Acute infection at ICU admission - Acquisition: </t>
    </r>
    <r>
      <rPr>
        <sz val="10"/>
        <color indexed="8"/>
        <rFont val="Arial"/>
        <family val="2"/>
      </rPr>
      <t>Hospital-acquired.</t>
    </r>
  </si>
  <si>
    <r>
      <t xml:space="preserve">Respiratory </t>
    </r>
    <r>
      <rPr>
        <sz val="10"/>
        <color indexed="8"/>
        <rFont val="Arial"/>
        <family val="2"/>
      </rPr>
      <t xml:space="preserve">refers to the data definition in Appendix C of the ESM: </t>
    </r>
    <r>
      <rPr>
        <b/>
        <sz val="10"/>
        <color indexed="8"/>
        <rFont val="Arial"/>
        <family val="2"/>
      </rPr>
      <t xml:space="preserve">Acute infection at ICU admission - Site: Lower respiratory tract: </t>
    </r>
    <r>
      <rPr>
        <sz val="10"/>
        <color indexed="8"/>
        <rFont val="Arial"/>
        <family val="2"/>
      </rPr>
      <t>Pneumonia, Lung asbcess, other.</t>
    </r>
  </si>
  <si>
    <r>
      <t xml:space="preserve">Chron. HF (NYHA IV) </t>
    </r>
    <r>
      <rPr>
        <sz val="10"/>
        <color indexed="8"/>
        <rFont val="Arial"/>
        <family val="2"/>
      </rPr>
      <t xml:space="preserve">refers to the data definitions in Appendix C of the ESM: </t>
    </r>
    <r>
      <rPr>
        <b/>
        <sz val="10"/>
        <color indexed="8"/>
        <rFont val="Arial"/>
        <family val="2"/>
      </rPr>
      <t xml:space="preserve">Co-Morbidities: </t>
    </r>
    <r>
      <rPr>
        <sz val="10"/>
        <color indexed="8"/>
        <rFont val="Arial"/>
        <family val="2"/>
      </rPr>
      <t>Chronic heart failure class IV NYHA</t>
    </r>
  </si>
  <si>
    <r>
      <t>Haematological cancer</t>
    </r>
    <r>
      <rPr>
        <sz val="10"/>
        <color indexed="8"/>
        <rFont val="Arial"/>
        <family val="2"/>
      </rPr>
      <t xml:space="preserve"> refers  to the data definitions in Appendix C of the ESM: </t>
    </r>
    <r>
      <rPr>
        <b/>
        <sz val="10"/>
        <color indexed="8"/>
        <rFont val="Arial"/>
        <family val="2"/>
      </rPr>
      <t xml:space="preserve">Co-Morbidities: </t>
    </r>
    <r>
      <rPr>
        <sz val="10"/>
        <color indexed="8"/>
        <rFont val="Arial"/>
        <family val="2"/>
      </rPr>
      <t>Haematological cancer.</t>
    </r>
  </si>
  <si>
    <t>Comments - Data definitions</t>
  </si>
  <si>
    <t>Hypovolemic hemorrhagic shock, Hypovolemic non-hemorrhagic shock</t>
  </si>
  <si>
    <t>Anaphylactic shock, mixed and undefined shock</t>
  </si>
  <si>
    <t>RA</t>
  </si>
  <si>
    <t>ASS</t>
  </si>
  <si>
    <t>All others (default)</t>
  </si>
  <si>
    <t>e elevado a logit</t>
  </si>
  <si>
    <t>logit america do sul</t>
  </si>
  <si>
    <t xml:space="preserve">logit global </t>
  </si>
  <si>
    <t>e elevado a logit global</t>
  </si>
  <si>
    <t>mortalidade esperada global</t>
  </si>
  <si>
    <t>MORTALIDADE ESPERADA- AMERICA LATINA</t>
  </si>
  <si>
    <t>ETIQUETA DO PACIENTE</t>
  </si>
  <si>
    <t xml:space="preserve">UTI: </t>
  </si>
  <si>
    <t>ESPECIALIDADE:</t>
  </si>
  <si>
    <t>NOME:</t>
  </si>
  <si>
    <t>DATA DE INT. HOSPITALAR:  ___/___/_____</t>
  </si>
  <si>
    <t>IDADE</t>
  </si>
  <si>
    <t>DATA DE INT. NA UTI:  ___/___/_____</t>
  </si>
  <si>
    <t>RG:</t>
  </si>
  <si>
    <t>DATA DA ALTA DA UTI: ____/____/____</t>
  </si>
  <si>
    <t>SEXO:</t>
  </si>
  <si>
    <t>DATA DA ALTA HOSPITALAR: ____/____/_____</t>
  </si>
  <si>
    <t>DESFECHO:</t>
  </si>
  <si>
    <t>Idade</t>
  </si>
  <si>
    <t>SAPS 3 Escore de admissão</t>
  </si>
  <si>
    <t>Dias de Internação Previos</t>
  </si>
  <si>
    <t>Procedência</t>
  </si>
  <si>
    <t>Co-Morbidades</t>
  </si>
  <si>
    <t>ICC (NYHA IV)</t>
  </si>
  <si>
    <t>Cirrose</t>
  </si>
  <si>
    <t>Neoplasia Hematológica</t>
  </si>
  <si>
    <t>Metastase</t>
  </si>
  <si>
    <t>Admissão na UTI: Programada ou não programada</t>
  </si>
  <si>
    <t>Motivo de internação na UTI</t>
  </si>
  <si>
    <t xml:space="preserve">Hepatico: </t>
  </si>
  <si>
    <t xml:space="preserve">Digestorio: </t>
  </si>
  <si>
    <t xml:space="preserve">Neurologico: </t>
  </si>
  <si>
    <t>Status cirúrgico na admissão da UTI</t>
  </si>
  <si>
    <t>tipo de cirurgia</t>
  </si>
  <si>
    <t>Infecção aguda na admissão</t>
  </si>
  <si>
    <t>Respiratoria</t>
  </si>
  <si>
    <t>Escala de Glasgow (mais baixo), pontos</t>
  </si>
  <si>
    <t>Bilirubina total(mais alta) mg/dL (µmol/L)</t>
  </si>
  <si>
    <t>Temperatura corporal (mais alta), C°</t>
  </si>
  <si>
    <t>Creatinina (mais alta), mg/dL (µmol/L)</t>
  </si>
  <si>
    <t>Frequência cardíaca (mais alta), batimentos/minuto</t>
  </si>
  <si>
    <t>Leucócitos (mais baixo), G/L</t>
  </si>
  <si>
    <t>Concentração de íons de hidrogênio (mais baixo), pH</t>
  </si>
  <si>
    <t>Plaquetas (mais baixo), G/L</t>
  </si>
  <si>
    <t>Pressão arterial sistólica (mais baixa), mmHg</t>
  </si>
  <si>
    <t>Oxigenação</t>
  </si>
  <si>
    <t>Uso de drogas vasoativas antes da admissão na UTI</t>
  </si>
  <si>
    <t>Tratamento de 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</si>
</sst>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6" x14ac:knownFonts="1">
    <font>
      <sz val="10"/>
      <name val="Arial"/>
    </font>
    <font>
      <sz val="10"/>
      <name val="Arial"/>
    </font>
    <font>
      <sz val="8"/>
      <name val="Arial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vertAlign val="superscript"/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16" fontId="1" fillId="2" borderId="0" xfId="0" quotePrefix="1" applyNumberFormat="1" applyFont="1" applyFill="1"/>
    <xf numFmtId="0" fontId="1" fillId="2" borderId="0" xfId="0" quotePrefix="1" applyFont="1" applyFill="1"/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/>
    <xf numFmtId="0" fontId="8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 vertical="center" wrapText="1"/>
    </xf>
    <xf numFmtId="164" fontId="8" fillId="2" borderId="0" xfId="0" applyNumberFormat="1" applyFont="1" applyFill="1"/>
    <xf numFmtId="0" fontId="8" fillId="4" borderId="1" xfId="0" applyFont="1" applyFill="1" applyBorder="1"/>
    <xf numFmtId="0" fontId="8" fillId="4" borderId="0" xfId="0" applyFont="1" applyFill="1"/>
    <xf numFmtId="164" fontId="8" fillId="4" borderId="0" xfId="0" applyNumberFormat="1" applyFont="1" applyFill="1"/>
    <xf numFmtId="0" fontId="11" fillId="2" borderId="0" xfId="0" applyFont="1" applyFill="1"/>
    <xf numFmtId="0" fontId="4" fillId="0" borderId="0" xfId="0" applyFont="1" applyFill="1" applyAlignment="1" applyProtection="1">
      <alignment vertical="center"/>
      <protection locked="0" hidden="1"/>
    </xf>
    <xf numFmtId="0" fontId="14" fillId="0" borderId="0" xfId="0" applyFont="1" applyFill="1" applyAlignment="1" applyProtection="1">
      <alignment vertical="center"/>
      <protection locked="0" hidden="1"/>
    </xf>
    <xf numFmtId="0" fontId="13" fillId="0" borderId="0" xfId="0" applyFont="1" applyFill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0" fillId="2" borderId="0" xfId="0" applyFill="1"/>
    <xf numFmtId="0" fontId="14" fillId="2" borderId="0" xfId="0" applyFont="1" applyFill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vertical="center"/>
      <protection locked="0"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20" fillId="2" borderId="0" xfId="0" applyFont="1" applyFill="1" applyAlignment="1" applyProtection="1">
      <alignment horizontal="left"/>
    </xf>
    <xf numFmtId="0" fontId="22" fillId="2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2" fillId="5" borderId="2" xfId="0" applyFont="1" applyFill="1" applyBorder="1" applyAlignment="1" applyProtection="1">
      <alignment vertical="center"/>
    </xf>
    <xf numFmtId="0" fontId="17" fillId="5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vertical="center"/>
    </xf>
    <xf numFmtId="0" fontId="12" fillId="5" borderId="2" xfId="0" applyFont="1" applyFill="1" applyBorder="1" applyAlignment="1" applyProtection="1">
      <alignment horizontal="left" vertical="center"/>
    </xf>
    <xf numFmtId="0" fontId="12" fillId="5" borderId="2" xfId="0" applyFont="1" applyFill="1" applyBorder="1" applyAlignment="1" applyProtection="1">
      <alignment horizontal="left" vertical="center" indent="1"/>
    </xf>
    <xf numFmtId="0" fontId="12" fillId="0" borderId="0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horizontal="left" vertical="center" indent="1"/>
    </xf>
    <xf numFmtId="0" fontId="17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center" indent="1"/>
    </xf>
    <xf numFmtId="0" fontId="12" fillId="2" borderId="0" xfId="0" applyFont="1" applyFill="1" applyBorder="1" applyAlignment="1" applyProtection="1">
      <alignment vertical="center"/>
    </xf>
    <xf numFmtId="0" fontId="1" fillId="3" borderId="0" xfId="0" applyFont="1" applyFill="1" applyBorder="1"/>
    <xf numFmtId="0" fontId="17" fillId="2" borderId="0" xfId="0" applyFont="1" applyFill="1" applyBorder="1" applyAlignment="1" applyProtection="1">
      <alignment vertical="center" wrapText="1"/>
    </xf>
    <xf numFmtId="0" fontId="15" fillId="7" borderId="0" xfId="0" applyFont="1" applyFill="1" applyBorder="1" applyAlignment="1" applyProtection="1">
      <alignment horizontal="left" vertical="center" indent="1"/>
    </xf>
    <xf numFmtId="0" fontId="17" fillId="7" borderId="0" xfId="0" applyFont="1" applyFill="1" applyBorder="1" applyAlignment="1" applyProtection="1">
      <alignment vertical="center"/>
    </xf>
    <xf numFmtId="0" fontId="1" fillId="7" borderId="0" xfId="0" applyFont="1" applyFill="1" applyBorder="1"/>
    <xf numFmtId="0" fontId="1" fillId="7" borderId="0" xfId="0" applyFont="1" applyFill="1"/>
    <xf numFmtId="0" fontId="12" fillId="7" borderId="0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23" fillId="2" borderId="5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left"/>
    </xf>
    <xf numFmtId="0" fontId="0" fillId="2" borderId="7" xfId="0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/>
    </xf>
    <xf numFmtId="0" fontId="0" fillId="2" borderId="7" xfId="0" applyFill="1" applyBorder="1" applyAlignment="1">
      <alignment horizontal="left" vertical="center"/>
    </xf>
    <xf numFmtId="0" fontId="25" fillId="5" borderId="9" xfId="0" applyFont="1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2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left"/>
    </xf>
    <xf numFmtId="0" fontId="13" fillId="8" borderId="12" xfId="0" applyFont="1" applyFill="1" applyBorder="1" applyAlignment="1" applyProtection="1">
      <alignment vertical="center"/>
    </xf>
    <xf numFmtId="0" fontId="16" fillId="8" borderId="12" xfId="0" applyFont="1" applyFill="1" applyBorder="1" applyAlignment="1" applyProtection="1">
      <alignment vertical="center"/>
    </xf>
    <xf numFmtId="0" fontId="13" fillId="8" borderId="3" xfId="0" applyFont="1" applyFill="1" applyBorder="1" applyAlignment="1" applyProtection="1">
      <alignment vertical="center"/>
    </xf>
    <xf numFmtId="0" fontId="19" fillId="8" borderId="0" xfId="0" applyFont="1" applyFill="1" applyBorder="1" applyAlignment="1" applyProtection="1">
      <alignment horizontal="right" vertical="center"/>
    </xf>
    <xf numFmtId="0" fontId="3" fillId="8" borderId="3" xfId="0" applyFont="1" applyFill="1" applyBorder="1" applyAlignment="1" applyProtection="1">
      <alignment vertical="center"/>
    </xf>
    <xf numFmtId="1" fontId="3" fillId="8" borderId="3" xfId="0" applyNumberFormat="1" applyFont="1" applyFill="1" applyBorder="1" applyAlignment="1" applyProtection="1">
      <alignment vertical="center"/>
    </xf>
    <xf numFmtId="0" fontId="17" fillId="8" borderId="0" xfId="0" applyFont="1" applyFill="1" applyAlignment="1" applyProtection="1">
      <alignment vertical="center"/>
    </xf>
    <xf numFmtId="0" fontId="4" fillId="8" borderId="3" xfId="0" applyFont="1" applyFill="1" applyBorder="1" applyAlignment="1" applyProtection="1">
      <alignment vertical="center"/>
    </xf>
    <xf numFmtId="0" fontId="17" fillId="8" borderId="0" xfId="0" applyFont="1" applyFill="1" applyAlignment="1" applyProtection="1">
      <alignment horizontal="right" vertical="center"/>
    </xf>
    <xf numFmtId="2" fontId="19" fillId="8" borderId="0" xfId="0" applyNumberFormat="1" applyFont="1" applyFill="1" applyBorder="1" applyAlignment="1" applyProtection="1">
      <alignment horizontal="right" vertical="center"/>
    </xf>
    <xf numFmtId="0" fontId="12" fillId="8" borderId="0" xfId="0" applyFont="1" applyFill="1" applyBorder="1" applyAlignment="1" applyProtection="1">
      <alignment horizontal="right" vertical="center"/>
    </xf>
    <xf numFmtId="0" fontId="12" fillId="8" borderId="0" xfId="0" applyFont="1" applyFill="1" applyBorder="1" applyAlignment="1" applyProtection="1">
      <alignment vertical="center"/>
    </xf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center" vertical="center"/>
    </xf>
    <xf numFmtId="0" fontId="24" fillId="5" borderId="15" xfId="0" applyFont="1" applyFill="1" applyBorder="1" applyAlignment="1">
      <alignment horizontal="left"/>
    </xf>
    <xf numFmtId="0" fontId="25" fillId="5" borderId="16" xfId="0" applyFont="1" applyFill="1" applyBorder="1" applyAlignment="1">
      <alignment horizontal="left"/>
    </xf>
    <xf numFmtId="0" fontId="25" fillId="5" borderId="3" xfId="0" applyFon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23" fillId="5" borderId="18" xfId="0" applyFont="1" applyFill="1" applyBorder="1" applyAlignment="1">
      <alignment horizontal="center" vertical="center"/>
    </xf>
    <xf numFmtId="0" fontId="13" fillId="8" borderId="0" xfId="0" applyFont="1" applyFill="1" applyBorder="1" applyAlignment="1" applyProtection="1">
      <alignment vertical="center"/>
    </xf>
    <xf numFmtId="0" fontId="17" fillId="8" borderId="0" xfId="0" applyFont="1" applyFill="1" applyBorder="1" applyAlignment="1" applyProtection="1">
      <alignment vertical="center"/>
    </xf>
    <xf numFmtId="0" fontId="23" fillId="5" borderId="19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left" vertical="center"/>
    </xf>
    <xf numFmtId="0" fontId="0" fillId="5" borderId="21" xfId="0" applyFill="1" applyBorder="1" applyAlignment="1">
      <alignment horizontal="center" vertical="center"/>
    </xf>
    <xf numFmtId="0" fontId="18" fillId="8" borderId="14" xfId="0" applyFont="1" applyFill="1" applyBorder="1" applyAlignment="1" applyProtection="1">
      <alignment vertical="center"/>
    </xf>
    <xf numFmtId="0" fontId="16" fillId="8" borderId="21" xfId="0" applyFont="1" applyFill="1" applyBorder="1" applyAlignment="1" applyProtection="1">
      <alignment vertical="center"/>
    </xf>
    <xf numFmtId="0" fontId="14" fillId="8" borderId="3" xfId="0" applyFont="1" applyFill="1" applyBorder="1" applyAlignment="1" applyProtection="1">
      <alignment vertical="center"/>
    </xf>
    <xf numFmtId="0" fontId="25" fillId="5" borderId="22" xfId="0" applyFont="1" applyFill="1" applyBorder="1" applyAlignment="1">
      <alignment horizontal="left"/>
    </xf>
    <xf numFmtId="0" fontId="25" fillId="5" borderId="7" xfId="0" applyFont="1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5" fillId="8" borderId="10" xfId="0" applyFont="1" applyFill="1" applyBorder="1" applyAlignment="1" applyProtection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b!$E$7" fmlaRange="a!$B$13:$B$14" noThreeD="1" val="0"/>
</file>

<file path=xl/ctrlProps/ctrlProp10.xml><?xml version="1.0" encoding="utf-8"?>
<formControlPr xmlns="http://schemas.microsoft.com/office/spreadsheetml/2009/9/main" objectType="Drop" dropStyle="combo" dx="16" fmlaLink="b!$E$29" fmlaRange="a!$B$31:$B$33" noThreeD="1" val="0"/>
</file>

<file path=xl/ctrlProps/ctrlProp11.xml><?xml version="1.0" encoding="utf-8"?>
<formControlPr xmlns="http://schemas.microsoft.com/office/spreadsheetml/2009/9/main" objectType="Drop" dropStyle="combo" dx="16" fmlaLink="b!$E$39" fmlaRange="a!$B$37:$B$41" noThreeD="1" sel="5" val="0"/>
</file>

<file path=xl/ctrlProps/ctrlProp12.xml><?xml version="1.0" encoding="utf-8"?>
<formControlPr xmlns="http://schemas.microsoft.com/office/spreadsheetml/2009/9/main" objectType="Drop" dropStyle="combo" dx="16" fmlaLink="b!$E$41" fmlaRange="a!$B$43:$B$45" noThreeD="1" val="0"/>
</file>

<file path=xl/ctrlProps/ctrlProp13.xml><?xml version="1.0" encoding="utf-8"?>
<formControlPr xmlns="http://schemas.microsoft.com/office/spreadsheetml/2009/9/main" objectType="Drop" dropStyle="combo" dx="16" fmlaLink="b!$E$43" fmlaRange="a!$B$47:$B$48" noThreeD="1" sel="2" val="0"/>
</file>

<file path=xl/ctrlProps/ctrlProp14.xml><?xml version="1.0" encoding="utf-8"?>
<formControlPr xmlns="http://schemas.microsoft.com/office/spreadsheetml/2009/9/main" objectType="Drop" dropStyle="combo" dx="16" fmlaLink="b!$E$34" fmlaRange="a!$B$13:$B$14" noThreeD="1" val="0"/>
</file>

<file path=xl/ctrlProps/ctrlProp15.xml><?xml version="1.0" encoding="utf-8"?>
<formControlPr xmlns="http://schemas.microsoft.com/office/spreadsheetml/2009/9/main" objectType="Drop" dropStyle="combo" dx="16" fmlaLink="b!$E$36" fmlaRange="a!$B$13:$B$14" noThreeD="1" val="0"/>
</file>

<file path=xl/ctrlProps/ctrlProp16.xml><?xml version="1.0" encoding="utf-8"?>
<formControlPr xmlns="http://schemas.microsoft.com/office/spreadsheetml/2009/9/main" objectType="Drop" dropStyle="combo" dx="16" fmlaLink="b!$E$45" fmlaRange="a!$B$50:$B$53" noThreeD="1" val="0"/>
</file>

<file path=xl/ctrlProps/ctrlProp17.xml><?xml version="1.0" encoding="utf-8"?>
<formControlPr xmlns="http://schemas.microsoft.com/office/spreadsheetml/2009/9/main" objectType="Drop" dropStyle="combo" dx="16" fmlaLink="b!$E$24" fmlaRange="a!$B$82:$B$86" noThreeD="1" val="0"/>
</file>

<file path=xl/ctrlProps/ctrlProp18.xml><?xml version="1.0" encoding="utf-8"?>
<formControlPr xmlns="http://schemas.microsoft.com/office/spreadsheetml/2009/9/main" objectType="Drop" dropStyle="combo" dx="16" fmlaLink="b!$E$25" fmlaRange="a!$B$88:$B$89" noThreeD="1" val="0"/>
</file>

<file path=xl/ctrlProps/ctrlProp19.xml><?xml version="1.0" encoding="utf-8"?>
<formControlPr xmlns="http://schemas.microsoft.com/office/spreadsheetml/2009/9/main" objectType="Drop" dropStyle="combo" dx="16" fmlaLink="b!$E$26" fmlaRange="a!$B$91:$B$93" noThreeD="1" val="0"/>
</file>

<file path=xl/ctrlProps/ctrlProp2.xml><?xml version="1.0" encoding="utf-8"?>
<formControlPr xmlns="http://schemas.microsoft.com/office/spreadsheetml/2009/9/main" objectType="Drop" dropStyle="combo" dx="16" fmlaLink="b!$E$8" fmlaRange="a!$B$13:$B$14" noThreeD="1" val="0"/>
</file>

<file path=xl/ctrlProps/ctrlProp20.xml><?xml version="1.0" encoding="utf-8"?>
<formControlPr xmlns="http://schemas.microsoft.com/office/spreadsheetml/2009/9/main" objectType="Drop" dropStyle="combo" dx="16" fmlaLink="b!#REF!" fmlaRange="a!$B$13:$B$14" noThreeD="1" sel="0" val="0"/>
</file>

<file path=xl/ctrlProps/ctrlProp21.xml><?xml version="1.0" encoding="utf-8"?>
<formControlPr xmlns="http://schemas.microsoft.com/office/spreadsheetml/2009/9/main" objectType="Drop" dropStyle="combo" dx="16" fmlaLink="b!$E$31" fmlaRange="a!$B$103:$B$107" noThreeD="1" val="0"/>
</file>

<file path=xl/ctrlProps/ctrlProp22.xml><?xml version="1.0" encoding="utf-8"?>
<formControlPr xmlns="http://schemas.microsoft.com/office/spreadsheetml/2009/9/main" objectType="Drop" dropStyle="combo" dx="16" fmlaLink="b!$E$47" fmlaRange="a!$B$55:$B$57" noThreeD="1" val="0"/>
</file>

<file path=xl/ctrlProps/ctrlProp23.xml><?xml version="1.0" encoding="utf-8"?>
<formControlPr xmlns="http://schemas.microsoft.com/office/spreadsheetml/2009/9/main" objectType="Drop" dropStyle="combo" dx="16" fmlaLink="b!$E$49" fmlaRange="a!$B$59:$B$60" noThreeD="1" val="0"/>
</file>

<file path=xl/ctrlProps/ctrlProp24.xml><?xml version="1.0" encoding="utf-8"?>
<formControlPr xmlns="http://schemas.microsoft.com/office/spreadsheetml/2009/9/main" objectType="Drop" dropStyle="combo" dx="16" fmlaLink="b!$E$51" fmlaRange="a!$B$62:$B$63" noThreeD="1" sel="2" val="0"/>
</file>

<file path=xl/ctrlProps/ctrlProp25.xml><?xml version="1.0" encoding="utf-8"?>
<formControlPr xmlns="http://schemas.microsoft.com/office/spreadsheetml/2009/9/main" objectType="Drop" dropStyle="combo" dx="16" fmlaLink="b!$E$53" fmlaRange="a!$B$65:$B$68" noThreeD="1" sel="4" val="0"/>
</file>

<file path=xl/ctrlProps/ctrlProp26.xml><?xml version="1.0" encoding="utf-8"?>
<formControlPr xmlns="http://schemas.microsoft.com/office/spreadsheetml/2009/9/main" objectType="Drop" dropStyle="combo" dx="16" fmlaLink="b!$E$55" fmlaRange="a!$B$70:$B$73" noThreeD="1" sel="4" val="0"/>
</file>

<file path=xl/ctrlProps/ctrlProp27.xml><?xml version="1.0" encoding="utf-8"?>
<formControlPr xmlns="http://schemas.microsoft.com/office/spreadsheetml/2009/9/main" objectType="Drop" dropStyle="combo" dx="16" fmlaLink="b!$E$57" fmlaRange="a!$B$75:$B$78" noThreeD="1" sel="4" val="0"/>
</file>

<file path=xl/ctrlProps/ctrlProp28.xml><?xml version="1.0" encoding="utf-8"?>
<formControlPr xmlns="http://schemas.microsoft.com/office/spreadsheetml/2009/9/main" objectType="Drop" dropStyle="combo" dx="16" fmlaLink="b!$E$18" fmlaRange="a!$B$13:$B$14" noThreeD="1" val="0"/>
</file>

<file path=xl/ctrlProps/ctrlProp29.xml><?xml version="1.0" encoding="utf-8"?>
<formControlPr xmlns="http://schemas.microsoft.com/office/spreadsheetml/2009/9/main" objectType="Drop" dropStyle="combo" dx="16" fmlaLink="b!$E$27" fmlaRange="a!$B$95:$B$99" noThreeD="1" val="0"/>
</file>

<file path=xl/ctrlProps/ctrlProp3.xml><?xml version="1.0" encoding="utf-8"?>
<formControlPr xmlns="http://schemas.microsoft.com/office/spreadsheetml/2009/9/main" objectType="Drop" dropStyle="combo" dx="16" fmlaLink="b!$E$9" fmlaRange="a!$B$13:$B$14" noThreeD="1" val="0"/>
</file>

<file path=xl/ctrlProps/ctrlProp4.xml><?xml version="1.0" encoding="utf-8"?>
<formControlPr xmlns="http://schemas.microsoft.com/office/spreadsheetml/2009/9/main" objectType="Drop" dropStyle="combo" dx="16" fmlaLink="b!$E$10" fmlaRange="a!$B$13:$B$14" noThreeD="1" val="0"/>
</file>

<file path=xl/ctrlProps/ctrlProp5.xml><?xml version="1.0" encoding="utf-8"?>
<formControlPr xmlns="http://schemas.microsoft.com/office/spreadsheetml/2009/9/main" objectType="Drop" dropStyle="combo" dx="16" fmlaLink="b!$E$11" fmlaRange="a!$B$13:$B$14" noThreeD="1" val="0"/>
</file>

<file path=xl/ctrlProps/ctrlProp6.xml><?xml version="1.0" encoding="utf-8"?>
<formControlPr xmlns="http://schemas.microsoft.com/office/spreadsheetml/2009/9/main" objectType="Drop" dropStyle="combo" dx="16" fmlaLink="b!$E$12" fmlaRange="a!$B$13:$B$14" noThreeD="1" val="0"/>
</file>

<file path=xl/ctrlProps/ctrlProp7.xml><?xml version="1.0" encoding="utf-8"?>
<formControlPr xmlns="http://schemas.microsoft.com/office/spreadsheetml/2009/9/main" objectType="Drop" dropStyle="combo" dx="16" fmlaLink="b!$E$14" fmlaRange="a!$B$17:$B$19" noThreeD="1" val="0"/>
</file>

<file path=xl/ctrlProps/ctrlProp8.xml><?xml version="1.0" encoding="utf-8"?>
<formControlPr xmlns="http://schemas.microsoft.com/office/spreadsheetml/2009/9/main" objectType="Drop" dropStyle="combo" dx="16" fmlaLink="b!$E$16" fmlaRange="a!$B$21:$B$24" noThreeD="1" val="0"/>
</file>

<file path=xl/ctrlProps/ctrlProp9.xml><?xml version="1.0" encoding="utf-8"?>
<formControlPr xmlns="http://schemas.microsoft.com/office/spreadsheetml/2009/9/main" objectType="Drop" dropStyle="combo" dx="16" fmlaLink="b!$E$22" fmlaRange="a!$B$28:$B$29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2</xdr:row>
      <xdr:rowOff>9525</xdr:rowOff>
    </xdr:to>
    <xdr:pic>
      <xdr:nvPicPr>
        <xdr:cNvPr id="1056" name="Imagem 1" descr="LOGO HCFMUSP OFI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23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3543300</xdr:colOff>
      <xdr:row>0</xdr:row>
      <xdr:rowOff>28575</xdr:rowOff>
    </xdr:from>
    <xdr:to>
      <xdr:col>1</xdr:col>
      <xdr:colOff>4238625</xdr:colOff>
      <xdr:row>2</xdr:row>
      <xdr:rowOff>19050</xdr:rowOff>
    </xdr:to>
    <xdr:pic>
      <xdr:nvPicPr>
        <xdr:cNvPr id="1057" name="Imagem 2" descr="Logo InCor 2010 curv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48100" y="28575"/>
          <a:ext cx="6953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219075</xdr:rowOff>
        </xdr:from>
        <xdr:to>
          <xdr:col>3</xdr:col>
          <xdr:colOff>0</xdr:colOff>
          <xdr:row>21</xdr:row>
          <xdr:rowOff>219075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0</xdr:colOff>
          <xdr:row>35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3</xdr:col>
          <xdr:colOff>0</xdr:colOff>
          <xdr:row>36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3</xdr:col>
          <xdr:colOff>0</xdr:colOff>
          <xdr:row>37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9525</xdr:rowOff>
        </xdr:from>
        <xdr:to>
          <xdr:col>3</xdr:col>
          <xdr:colOff>0</xdr:colOff>
          <xdr:row>24</xdr:row>
          <xdr:rowOff>9525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2162175</xdr:colOff>
          <xdr:row>27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3</xdr:col>
          <xdr:colOff>0</xdr:colOff>
          <xdr:row>38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3</xdr:col>
          <xdr:colOff>0</xdr:colOff>
          <xdr:row>39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40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3</xdr:col>
          <xdr:colOff>0</xdr:colOff>
          <xdr:row>41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3</xdr:col>
          <xdr:colOff>0</xdr:colOff>
          <xdr:row>42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6"/>
  <sheetViews>
    <sheetView tabSelected="1" view="pageBreakPreview" zoomScaleSheetLayoutView="100" workbookViewId="0">
      <selection activeCell="B13" sqref="B13"/>
    </sheetView>
  </sheetViews>
  <sheetFormatPr defaultColWidth="0" defaultRowHeight="16.5" zeroHeight="1" x14ac:dyDescent="0.2"/>
  <cols>
    <col min="1" max="1" width="4.5703125" style="42" customWidth="1"/>
    <col min="2" max="2" width="65.140625" style="43" customWidth="1"/>
    <col min="3" max="3" width="70.140625" style="44" customWidth="1"/>
    <col min="4" max="4" width="2" style="28" hidden="1" customWidth="1"/>
    <col min="5" max="16384" width="144.140625" style="35" hidden="1"/>
  </cols>
  <sheetData>
    <row r="1" spans="1:256" thickBot="1" x14ac:dyDescent="0.3">
      <c r="A1" s="93"/>
      <c r="B1" s="96" t="s">
        <v>135</v>
      </c>
      <c r="C1" s="65" t="s">
        <v>136</v>
      </c>
      <c r="D1" s="88"/>
      <c r="E1" s="64"/>
      <c r="F1" s="65"/>
      <c r="G1" s="64"/>
      <c r="H1" s="65"/>
      <c r="I1" s="64"/>
      <c r="J1" s="65"/>
      <c r="K1" s="64"/>
      <c r="L1" s="65"/>
      <c r="M1" s="64"/>
      <c r="N1" s="65"/>
      <c r="O1" s="64"/>
      <c r="P1" s="65"/>
      <c r="Q1" s="64"/>
      <c r="R1" s="65"/>
      <c r="S1" s="64"/>
      <c r="T1" s="65"/>
      <c r="U1" s="64"/>
      <c r="V1" s="65"/>
      <c r="W1" s="64"/>
      <c r="X1" s="65"/>
      <c r="Y1" s="64"/>
      <c r="Z1" s="65"/>
      <c r="AA1" s="64"/>
      <c r="AB1" s="65"/>
      <c r="AC1" s="64"/>
      <c r="AD1" s="65"/>
      <c r="AE1" s="64"/>
      <c r="AF1" s="65"/>
      <c r="AG1" s="64"/>
      <c r="AH1" s="65"/>
      <c r="AI1" s="64"/>
      <c r="AJ1" s="65"/>
      <c r="AK1" s="64"/>
      <c r="AL1" s="65"/>
      <c r="AM1" s="64"/>
      <c r="AN1" s="65"/>
      <c r="AO1" s="64"/>
      <c r="AP1" s="65"/>
      <c r="AQ1" s="64"/>
      <c r="AR1" s="65"/>
      <c r="AS1" s="64"/>
      <c r="AT1" s="65"/>
      <c r="AU1" s="64"/>
      <c r="AV1" s="65"/>
      <c r="AW1" s="64"/>
      <c r="AX1" s="65"/>
      <c r="AY1" s="64"/>
      <c r="AZ1" s="65"/>
      <c r="BA1" s="64"/>
      <c r="BB1" s="65"/>
      <c r="BC1" s="64"/>
      <c r="BD1" s="65"/>
      <c r="BE1" s="64"/>
      <c r="BF1" s="65"/>
      <c r="BG1" s="64"/>
      <c r="BH1" s="65"/>
      <c r="BI1" s="64"/>
      <c r="BJ1" s="65"/>
      <c r="BK1" s="64"/>
      <c r="BL1" s="65"/>
      <c r="BM1" s="64"/>
      <c r="BN1" s="65"/>
      <c r="BO1" s="64"/>
      <c r="BP1" s="65"/>
      <c r="BQ1" s="64"/>
      <c r="BR1" s="65"/>
      <c r="BS1" s="64"/>
      <c r="BT1" s="65"/>
      <c r="BU1" s="64"/>
      <c r="BV1" s="65"/>
      <c r="BW1" s="64"/>
      <c r="BX1" s="65"/>
      <c r="BY1" s="64"/>
      <c r="BZ1" s="65"/>
      <c r="CA1" s="64"/>
      <c r="CB1" s="65"/>
      <c r="CC1" s="64"/>
      <c r="CD1" s="65"/>
      <c r="CE1" s="64"/>
      <c r="CF1" s="65"/>
      <c r="CG1" s="64"/>
      <c r="CH1" s="65"/>
      <c r="CI1" s="64"/>
      <c r="CJ1" s="65"/>
      <c r="CK1" s="64"/>
      <c r="CL1" s="65"/>
      <c r="CM1" s="64"/>
      <c r="CN1" s="65"/>
      <c r="CO1" s="64"/>
      <c r="CP1" s="65"/>
      <c r="CQ1" s="64"/>
      <c r="CR1" s="65"/>
      <c r="CS1" s="64"/>
      <c r="CT1" s="65"/>
      <c r="CU1" s="64"/>
      <c r="CV1" s="65"/>
      <c r="CW1" s="64"/>
      <c r="CX1" s="65"/>
      <c r="CY1" s="64"/>
      <c r="CZ1" s="65"/>
      <c r="DA1" s="64"/>
      <c r="DB1" s="65"/>
      <c r="DC1" s="64"/>
      <c r="DD1" s="65"/>
      <c r="DE1" s="64"/>
      <c r="DF1" s="65"/>
      <c r="DG1" s="64"/>
      <c r="DH1" s="65"/>
      <c r="DI1" s="64"/>
      <c r="DJ1" s="65"/>
      <c r="DK1" s="64"/>
      <c r="DL1" s="65"/>
      <c r="DM1" s="64"/>
      <c r="DN1" s="65"/>
      <c r="DO1" s="64"/>
      <c r="DP1" s="65"/>
      <c r="DQ1" s="64"/>
      <c r="DR1" s="65"/>
      <c r="DS1" s="64"/>
      <c r="DT1" s="65"/>
      <c r="DU1" s="64"/>
      <c r="DV1" s="65"/>
      <c r="DW1" s="64"/>
      <c r="DX1" s="65"/>
      <c r="DY1" s="64"/>
      <c r="DZ1" s="65"/>
      <c r="EA1" s="64"/>
      <c r="EB1" s="65"/>
      <c r="EC1" s="64"/>
      <c r="ED1" s="65"/>
      <c r="EE1" s="64"/>
      <c r="EF1" s="65"/>
      <c r="EG1" s="64"/>
      <c r="EH1" s="65"/>
      <c r="EI1" s="64"/>
      <c r="EJ1" s="65"/>
      <c r="EK1" s="64"/>
      <c r="EL1" s="65"/>
      <c r="EM1" s="64"/>
      <c r="EN1" s="65"/>
      <c r="EO1" s="64"/>
      <c r="EP1" s="65"/>
      <c r="EQ1" s="64"/>
      <c r="ER1" s="65"/>
      <c r="ES1" s="64"/>
      <c r="ET1" s="65"/>
      <c r="EU1" s="64"/>
      <c r="EV1" s="65"/>
      <c r="EW1" s="64"/>
      <c r="EX1" s="65"/>
      <c r="EY1" s="64"/>
      <c r="EZ1" s="65"/>
      <c r="FA1" s="64"/>
      <c r="FB1" s="65"/>
      <c r="FC1" s="64"/>
      <c r="FD1" s="65"/>
      <c r="FE1" s="64"/>
      <c r="FF1" s="65"/>
      <c r="FG1" s="64"/>
      <c r="FH1" s="65"/>
      <c r="FI1" s="64"/>
      <c r="FJ1" s="65"/>
      <c r="FK1" s="64"/>
      <c r="FL1" s="65"/>
      <c r="FM1" s="64"/>
      <c r="FN1" s="65"/>
      <c r="FO1" s="64"/>
      <c r="FP1" s="65"/>
      <c r="FQ1" s="64"/>
      <c r="FR1" s="65"/>
      <c r="FS1" s="64"/>
      <c r="FT1" s="65"/>
      <c r="FU1" s="64"/>
      <c r="FV1" s="65"/>
      <c r="FW1" s="64"/>
      <c r="FX1" s="65"/>
      <c r="FY1" s="64"/>
      <c r="FZ1" s="65"/>
      <c r="GA1" s="64"/>
      <c r="GB1" s="65"/>
      <c r="GC1" s="64"/>
      <c r="GD1" s="65"/>
      <c r="GE1" s="64"/>
      <c r="GF1" s="65"/>
      <c r="GG1" s="64"/>
      <c r="GH1" s="65"/>
      <c r="GI1" s="64"/>
      <c r="GJ1" s="65"/>
      <c r="GK1" s="64"/>
      <c r="GL1" s="65"/>
      <c r="GM1" s="64"/>
      <c r="GN1" s="65"/>
      <c r="GO1" s="64"/>
      <c r="GP1" s="65"/>
      <c r="GQ1" s="64"/>
      <c r="GR1" s="65"/>
      <c r="GS1" s="64"/>
      <c r="GT1" s="65"/>
      <c r="GU1" s="64"/>
      <c r="GV1" s="65"/>
      <c r="GW1" s="64"/>
      <c r="GX1" s="65"/>
      <c r="GY1" s="64"/>
      <c r="GZ1" s="65"/>
      <c r="HA1" s="64"/>
      <c r="HB1" s="65"/>
      <c r="HC1" s="64"/>
      <c r="HD1" s="65"/>
      <c r="HE1" s="64"/>
      <c r="HF1" s="65"/>
      <c r="HG1" s="64"/>
      <c r="HH1" s="65"/>
      <c r="HI1" s="64"/>
      <c r="HJ1" s="65"/>
      <c r="HK1" s="64"/>
      <c r="HL1" s="65"/>
      <c r="HM1" s="64"/>
      <c r="HN1" s="65"/>
      <c r="HO1" s="64"/>
      <c r="HP1" s="65"/>
      <c r="HQ1" s="64"/>
      <c r="HR1" s="65"/>
      <c r="HS1" s="64"/>
      <c r="HT1" s="65"/>
      <c r="HU1" s="64"/>
      <c r="HV1" s="65"/>
      <c r="HW1" s="64"/>
      <c r="HX1" s="65"/>
      <c r="HY1" s="64"/>
      <c r="HZ1" s="65"/>
      <c r="IA1" s="64"/>
      <c r="IB1" s="65"/>
      <c r="IC1" s="64"/>
      <c r="ID1" s="65"/>
      <c r="IE1" s="64"/>
      <c r="IF1" s="65"/>
      <c r="IG1" s="64"/>
      <c r="IH1" s="65"/>
      <c r="II1" s="64"/>
      <c r="IJ1" s="65"/>
      <c r="IK1" s="64"/>
      <c r="IL1" s="65"/>
      <c r="IM1" s="64"/>
      <c r="IN1" s="65"/>
      <c r="IO1" s="64"/>
      <c r="IP1" s="65"/>
      <c r="IQ1" s="64"/>
      <c r="IR1" s="65"/>
      <c r="IS1" s="64"/>
      <c r="IT1" s="65"/>
      <c r="IU1" s="64"/>
      <c r="IV1" s="65"/>
    </row>
    <row r="2" spans="1:256" ht="15.75" x14ac:dyDescent="0.25">
      <c r="A2" s="85"/>
      <c r="B2" s="97"/>
      <c r="C2" s="103" t="s">
        <v>137</v>
      </c>
      <c r="D2" s="89"/>
      <c r="E2" s="66"/>
      <c r="F2" s="67"/>
      <c r="G2" s="66"/>
      <c r="H2" s="67"/>
      <c r="I2" s="66"/>
      <c r="J2" s="67"/>
      <c r="K2" s="66"/>
      <c r="L2" s="67"/>
      <c r="M2" s="66"/>
      <c r="N2" s="67"/>
      <c r="O2" s="66"/>
      <c r="P2" s="67"/>
      <c r="Q2" s="66"/>
      <c r="R2" s="67"/>
      <c r="S2" s="66"/>
      <c r="T2" s="67"/>
      <c r="U2" s="66"/>
      <c r="V2" s="67"/>
      <c r="W2" s="66"/>
      <c r="X2" s="67"/>
      <c r="Y2" s="66"/>
      <c r="Z2" s="67"/>
      <c r="AA2" s="66"/>
      <c r="AB2" s="67"/>
      <c r="AC2" s="66"/>
      <c r="AD2" s="67"/>
      <c r="AE2" s="66"/>
      <c r="AF2" s="67"/>
      <c r="AG2" s="66"/>
      <c r="AH2" s="67"/>
      <c r="AI2" s="66"/>
      <c r="AJ2" s="67"/>
      <c r="AK2" s="66"/>
      <c r="AL2" s="67"/>
      <c r="AM2" s="66"/>
      <c r="AN2" s="67"/>
      <c r="AO2" s="66"/>
      <c r="AP2" s="67"/>
      <c r="AQ2" s="66"/>
      <c r="AR2" s="67"/>
      <c r="AS2" s="66"/>
      <c r="AT2" s="67"/>
      <c r="AU2" s="66"/>
      <c r="AV2" s="67"/>
      <c r="AW2" s="66"/>
      <c r="AX2" s="67"/>
      <c r="AY2" s="66"/>
      <c r="AZ2" s="67"/>
      <c r="BA2" s="66"/>
      <c r="BB2" s="67"/>
      <c r="BC2" s="66"/>
      <c r="BD2" s="67"/>
      <c r="BE2" s="66"/>
      <c r="BF2" s="67"/>
      <c r="BG2" s="66"/>
      <c r="BH2" s="67"/>
      <c r="BI2" s="66"/>
      <c r="BJ2" s="67"/>
      <c r="BK2" s="66"/>
      <c r="BL2" s="67"/>
      <c r="BM2" s="66"/>
      <c r="BN2" s="67"/>
      <c r="BO2" s="66"/>
      <c r="BP2" s="67"/>
      <c r="BQ2" s="66"/>
      <c r="BR2" s="67"/>
      <c r="BS2" s="66"/>
      <c r="BT2" s="67"/>
      <c r="BU2" s="66"/>
      <c r="BV2" s="67"/>
      <c r="BW2" s="66"/>
      <c r="BX2" s="67"/>
      <c r="BY2" s="66"/>
      <c r="BZ2" s="67"/>
      <c r="CA2" s="66"/>
      <c r="CB2" s="67"/>
      <c r="CC2" s="66"/>
      <c r="CD2" s="67"/>
      <c r="CE2" s="66"/>
      <c r="CF2" s="67"/>
      <c r="CG2" s="66"/>
      <c r="CH2" s="67"/>
      <c r="CI2" s="66"/>
      <c r="CJ2" s="67"/>
      <c r="CK2" s="66"/>
      <c r="CL2" s="67"/>
      <c r="CM2" s="66"/>
      <c r="CN2" s="67"/>
      <c r="CO2" s="66"/>
      <c r="CP2" s="67"/>
      <c r="CQ2" s="66"/>
      <c r="CR2" s="67"/>
      <c r="CS2" s="66"/>
      <c r="CT2" s="67"/>
      <c r="CU2" s="66"/>
      <c r="CV2" s="67"/>
      <c r="CW2" s="66"/>
      <c r="CX2" s="67"/>
      <c r="CY2" s="66"/>
      <c r="CZ2" s="67"/>
      <c r="DA2" s="66"/>
      <c r="DB2" s="67"/>
      <c r="DC2" s="66"/>
      <c r="DD2" s="67"/>
      <c r="DE2" s="66"/>
      <c r="DF2" s="67"/>
      <c r="DG2" s="66"/>
      <c r="DH2" s="67"/>
      <c r="DI2" s="66"/>
      <c r="DJ2" s="67"/>
      <c r="DK2" s="66"/>
      <c r="DL2" s="67"/>
      <c r="DM2" s="66"/>
      <c r="DN2" s="67"/>
      <c r="DO2" s="66"/>
      <c r="DP2" s="67"/>
      <c r="DQ2" s="66"/>
      <c r="DR2" s="67"/>
      <c r="DS2" s="66"/>
      <c r="DT2" s="67"/>
      <c r="DU2" s="66"/>
      <c r="DV2" s="67"/>
      <c r="DW2" s="66"/>
      <c r="DX2" s="67"/>
      <c r="DY2" s="66"/>
      <c r="DZ2" s="67"/>
      <c r="EA2" s="66"/>
      <c r="EB2" s="67"/>
      <c r="EC2" s="66"/>
      <c r="ED2" s="67"/>
      <c r="EE2" s="66"/>
      <c r="EF2" s="67"/>
      <c r="EG2" s="66"/>
      <c r="EH2" s="67"/>
      <c r="EI2" s="66"/>
      <c r="EJ2" s="67"/>
      <c r="EK2" s="66"/>
      <c r="EL2" s="67"/>
      <c r="EM2" s="66"/>
      <c r="EN2" s="67"/>
      <c r="EO2" s="66"/>
      <c r="EP2" s="67"/>
      <c r="EQ2" s="66"/>
      <c r="ER2" s="67"/>
      <c r="ES2" s="66"/>
      <c r="ET2" s="67"/>
      <c r="EU2" s="66"/>
      <c r="EV2" s="67"/>
      <c r="EW2" s="66"/>
      <c r="EX2" s="67"/>
      <c r="EY2" s="66"/>
      <c r="EZ2" s="67"/>
      <c r="FA2" s="66"/>
      <c r="FB2" s="67"/>
      <c r="FC2" s="66"/>
      <c r="FD2" s="67"/>
      <c r="FE2" s="66"/>
      <c r="FF2" s="67"/>
      <c r="FG2" s="66"/>
      <c r="FH2" s="67"/>
      <c r="FI2" s="66"/>
      <c r="FJ2" s="67"/>
      <c r="FK2" s="66"/>
      <c r="FL2" s="67"/>
      <c r="FM2" s="66"/>
      <c r="FN2" s="67"/>
      <c r="FO2" s="66"/>
      <c r="FP2" s="67"/>
      <c r="FQ2" s="66"/>
      <c r="FR2" s="67"/>
      <c r="FS2" s="66"/>
      <c r="FT2" s="67"/>
      <c r="FU2" s="66"/>
      <c r="FV2" s="67"/>
      <c r="FW2" s="66"/>
      <c r="FX2" s="67"/>
      <c r="FY2" s="66"/>
      <c r="FZ2" s="67"/>
      <c r="GA2" s="66"/>
      <c r="GB2" s="67"/>
      <c r="GC2" s="66"/>
      <c r="GD2" s="67"/>
      <c r="GE2" s="66"/>
      <c r="GF2" s="67"/>
      <c r="GG2" s="66"/>
      <c r="GH2" s="67"/>
      <c r="GI2" s="66"/>
      <c r="GJ2" s="67"/>
      <c r="GK2" s="66"/>
      <c r="GL2" s="67"/>
      <c r="GM2" s="66"/>
      <c r="GN2" s="67"/>
      <c r="GO2" s="66"/>
      <c r="GP2" s="67"/>
      <c r="GQ2" s="66"/>
      <c r="GR2" s="67"/>
      <c r="GS2" s="66"/>
      <c r="GT2" s="67"/>
      <c r="GU2" s="66"/>
      <c r="GV2" s="67"/>
      <c r="GW2" s="66"/>
      <c r="GX2" s="67"/>
      <c r="GY2" s="66"/>
      <c r="GZ2" s="67"/>
      <c r="HA2" s="66"/>
      <c r="HB2" s="67"/>
      <c r="HC2" s="66"/>
      <c r="HD2" s="67"/>
      <c r="HE2" s="66"/>
      <c r="HF2" s="67"/>
      <c r="HG2" s="66"/>
      <c r="HH2" s="67"/>
      <c r="HI2" s="66"/>
      <c r="HJ2" s="67"/>
      <c r="HK2" s="66"/>
      <c r="HL2" s="67"/>
      <c r="HM2" s="66"/>
      <c r="HN2" s="67"/>
      <c r="HO2" s="66"/>
      <c r="HP2" s="67"/>
      <c r="HQ2" s="66"/>
      <c r="HR2" s="67"/>
      <c r="HS2" s="66"/>
      <c r="HT2" s="67"/>
      <c r="HU2" s="66"/>
      <c r="HV2" s="67"/>
      <c r="HW2" s="66"/>
      <c r="HX2" s="67"/>
      <c r="HY2" s="66"/>
      <c r="HZ2" s="67"/>
      <c r="IA2" s="66"/>
      <c r="IB2" s="67"/>
      <c r="IC2" s="66"/>
      <c r="ID2" s="67"/>
      <c r="IE2" s="66"/>
      <c r="IF2" s="67"/>
      <c r="IG2" s="66"/>
      <c r="IH2" s="67"/>
      <c r="II2" s="66"/>
      <c r="IJ2" s="67"/>
      <c r="IK2" s="66"/>
      <c r="IL2" s="67"/>
      <c r="IM2" s="66"/>
      <c r="IN2" s="67"/>
      <c r="IO2" s="66"/>
      <c r="IP2" s="67"/>
      <c r="IQ2" s="66"/>
      <c r="IR2" s="67"/>
      <c r="IS2" s="66"/>
      <c r="IT2" s="67"/>
      <c r="IU2" s="66"/>
      <c r="IV2" s="67"/>
    </row>
    <row r="3" spans="1:256" ht="15.75" x14ac:dyDescent="0.25">
      <c r="A3" s="86"/>
      <c r="B3" s="98" t="s">
        <v>138</v>
      </c>
      <c r="C3" s="104" t="s">
        <v>139</v>
      </c>
      <c r="D3" s="90"/>
      <c r="E3" s="68"/>
      <c r="F3" s="69"/>
      <c r="G3" s="68"/>
      <c r="H3" s="69"/>
      <c r="I3" s="68"/>
      <c r="J3" s="69"/>
      <c r="K3" s="68"/>
      <c r="L3" s="69"/>
      <c r="M3" s="68"/>
      <c r="N3" s="69"/>
      <c r="O3" s="68"/>
      <c r="P3" s="69"/>
      <c r="Q3" s="68"/>
      <c r="R3" s="69"/>
      <c r="S3" s="68"/>
      <c r="T3" s="69"/>
      <c r="U3" s="68"/>
      <c r="V3" s="69"/>
      <c r="W3" s="68"/>
      <c r="X3" s="69"/>
      <c r="Y3" s="68"/>
      <c r="Z3" s="69"/>
      <c r="AA3" s="68"/>
      <c r="AB3" s="69"/>
      <c r="AC3" s="68"/>
      <c r="AD3" s="69"/>
      <c r="AE3" s="68"/>
      <c r="AF3" s="69"/>
      <c r="AG3" s="68"/>
      <c r="AH3" s="69"/>
      <c r="AI3" s="68"/>
      <c r="AJ3" s="69"/>
      <c r="AK3" s="68"/>
      <c r="AL3" s="69"/>
      <c r="AM3" s="68"/>
      <c r="AN3" s="69"/>
      <c r="AO3" s="68"/>
      <c r="AP3" s="69"/>
      <c r="AQ3" s="68"/>
      <c r="AR3" s="69"/>
      <c r="AS3" s="68"/>
      <c r="AT3" s="69"/>
      <c r="AU3" s="68"/>
      <c r="AV3" s="69"/>
      <c r="AW3" s="68"/>
      <c r="AX3" s="69"/>
      <c r="AY3" s="68"/>
      <c r="AZ3" s="69"/>
      <c r="BA3" s="68"/>
      <c r="BB3" s="69"/>
      <c r="BC3" s="68"/>
      <c r="BD3" s="69"/>
      <c r="BE3" s="68"/>
      <c r="BF3" s="69"/>
      <c r="BG3" s="68"/>
      <c r="BH3" s="69"/>
      <c r="BI3" s="68"/>
      <c r="BJ3" s="69"/>
      <c r="BK3" s="68"/>
      <c r="BL3" s="69"/>
      <c r="BM3" s="68"/>
      <c r="BN3" s="69"/>
      <c r="BO3" s="68"/>
      <c r="BP3" s="69"/>
      <c r="BQ3" s="68"/>
      <c r="BR3" s="69"/>
      <c r="BS3" s="68"/>
      <c r="BT3" s="69"/>
      <c r="BU3" s="68"/>
      <c r="BV3" s="69"/>
      <c r="BW3" s="68"/>
      <c r="BX3" s="69"/>
      <c r="BY3" s="68"/>
      <c r="BZ3" s="69"/>
      <c r="CA3" s="68"/>
      <c r="CB3" s="69"/>
      <c r="CC3" s="68"/>
      <c r="CD3" s="69"/>
      <c r="CE3" s="68"/>
      <c r="CF3" s="69"/>
      <c r="CG3" s="68"/>
      <c r="CH3" s="69"/>
      <c r="CI3" s="68"/>
      <c r="CJ3" s="69"/>
      <c r="CK3" s="68"/>
      <c r="CL3" s="69"/>
      <c r="CM3" s="68"/>
      <c r="CN3" s="69"/>
      <c r="CO3" s="68"/>
      <c r="CP3" s="69"/>
      <c r="CQ3" s="68"/>
      <c r="CR3" s="69"/>
      <c r="CS3" s="68"/>
      <c r="CT3" s="69"/>
      <c r="CU3" s="68"/>
      <c r="CV3" s="69"/>
      <c r="CW3" s="68"/>
      <c r="CX3" s="69"/>
      <c r="CY3" s="68"/>
      <c r="CZ3" s="69"/>
      <c r="DA3" s="68"/>
      <c r="DB3" s="69"/>
      <c r="DC3" s="68"/>
      <c r="DD3" s="69"/>
      <c r="DE3" s="68"/>
      <c r="DF3" s="69"/>
      <c r="DG3" s="68"/>
      <c r="DH3" s="69"/>
      <c r="DI3" s="68"/>
      <c r="DJ3" s="69"/>
      <c r="DK3" s="68"/>
      <c r="DL3" s="69"/>
      <c r="DM3" s="68"/>
      <c r="DN3" s="69"/>
      <c r="DO3" s="68"/>
      <c r="DP3" s="69"/>
      <c r="DQ3" s="68"/>
      <c r="DR3" s="69"/>
      <c r="DS3" s="68"/>
      <c r="DT3" s="69"/>
      <c r="DU3" s="68"/>
      <c r="DV3" s="69"/>
      <c r="DW3" s="68"/>
      <c r="DX3" s="69"/>
      <c r="DY3" s="68"/>
      <c r="DZ3" s="69"/>
      <c r="EA3" s="68"/>
      <c r="EB3" s="69"/>
      <c r="EC3" s="68"/>
      <c r="ED3" s="69"/>
      <c r="EE3" s="68"/>
      <c r="EF3" s="69"/>
      <c r="EG3" s="68"/>
      <c r="EH3" s="69"/>
      <c r="EI3" s="68"/>
      <c r="EJ3" s="69"/>
      <c r="EK3" s="68"/>
      <c r="EL3" s="69"/>
      <c r="EM3" s="68"/>
      <c r="EN3" s="69"/>
      <c r="EO3" s="68"/>
      <c r="EP3" s="69"/>
      <c r="EQ3" s="68"/>
      <c r="ER3" s="69"/>
      <c r="ES3" s="68"/>
      <c r="ET3" s="69"/>
      <c r="EU3" s="68"/>
      <c r="EV3" s="69"/>
      <c r="EW3" s="68"/>
      <c r="EX3" s="69"/>
      <c r="EY3" s="68"/>
      <c r="EZ3" s="69"/>
      <c r="FA3" s="68"/>
      <c r="FB3" s="69"/>
      <c r="FC3" s="68"/>
      <c r="FD3" s="69"/>
      <c r="FE3" s="68"/>
      <c r="FF3" s="69"/>
      <c r="FG3" s="68"/>
      <c r="FH3" s="69"/>
      <c r="FI3" s="68"/>
      <c r="FJ3" s="69"/>
      <c r="FK3" s="68"/>
      <c r="FL3" s="69"/>
      <c r="FM3" s="68"/>
      <c r="FN3" s="69"/>
      <c r="FO3" s="68"/>
      <c r="FP3" s="69"/>
      <c r="FQ3" s="68"/>
      <c r="FR3" s="69"/>
      <c r="FS3" s="68"/>
      <c r="FT3" s="69"/>
      <c r="FU3" s="68"/>
      <c r="FV3" s="69"/>
      <c r="FW3" s="68"/>
      <c r="FX3" s="69"/>
      <c r="FY3" s="68"/>
      <c r="FZ3" s="69"/>
      <c r="GA3" s="68"/>
      <c r="GB3" s="69"/>
      <c r="GC3" s="68"/>
      <c r="GD3" s="69"/>
      <c r="GE3" s="68"/>
      <c r="GF3" s="69"/>
      <c r="GG3" s="68"/>
      <c r="GH3" s="69"/>
      <c r="GI3" s="68"/>
      <c r="GJ3" s="69"/>
      <c r="GK3" s="68"/>
      <c r="GL3" s="69"/>
      <c r="GM3" s="68"/>
      <c r="GN3" s="69"/>
      <c r="GO3" s="68"/>
      <c r="GP3" s="69"/>
      <c r="GQ3" s="68"/>
      <c r="GR3" s="69"/>
      <c r="GS3" s="68"/>
      <c r="GT3" s="69"/>
      <c r="GU3" s="68"/>
      <c r="GV3" s="69"/>
      <c r="GW3" s="68"/>
      <c r="GX3" s="69"/>
      <c r="GY3" s="68"/>
      <c r="GZ3" s="69"/>
      <c r="HA3" s="68"/>
      <c r="HB3" s="69"/>
      <c r="HC3" s="68"/>
      <c r="HD3" s="69"/>
      <c r="HE3" s="68"/>
      <c r="HF3" s="69"/>
      <c r="HG3" s="68"/>
      <c r="HH3" s="69"/>
      <c r="HI3" s="68"/>
      <c r="HJ3" s="69"/>
      <c r="HK3" s="68"/>
      <c r="HL3" s="69"/>
      <c r="HM3" s="68"/>
      <c r="HN3" s="69"/>
      <c r="HO3" s="68"/>
      <c r="HP3" s="69"/>
      <c r="HQ3" s="68"/>
      <c r="HR3" s="69"/>
      <c r="HS3" s="68"/>
      <c r="HT3" s="69"/>
      <c r="HU3" s="68"/>
      <c r="HV3" s="69"/>
      <c r="HW3" s="68"/>
      <c r="HX3" s="69"/>
      <c r="HY3" s="68"/>
      <c r="HZ3" s="69"/>
      <c r="IA3" s="68"/>
      <c r="IB3" s="69"/>
      <c r="IC3" s="68"/>
      <c r="ID3" s="69"/>
      <c r="IE3" s="68"/>
      <c r="IF3" s="69"/>
      <c r="IG3" s="68"/>
      <c r="IH3" s="69"/>
      <c r="II3" s="68"/>
      <c r="IJ3" s="69"/>
      <c r="IK3" s="68"/>
      <c r="IL3" s="69"/>
      <c r="IM3" s="68"/>
      <c r="IN3" s="69"/>
      <c r="IO3" s="68"/>
      <c r="IP3" s="69"/>
      <c r="IQ3" s="68"/>
      <c r="IR3" s="69"/>
      <c r="IS3" s="68"/>
      <c r="IT3" s="69"/>
      <c r="IU3" s="68"/>
      <c r="IV3" s="69"/>
    </row>
    <row r="4" spans="1:256" ht="15.75" x14ac:dyDescent="0.25">
      <c r="A4" s="86"/>
      <c r="B4" s="98" t="s">
        <v>140</v>
      </c>
      <c r="C4" s="104" t="s">
        <v>141</v>
      </c>
      <c r="D4" s="90"/>
      <c r="E4" s="68"/>
      <c r="F4" s="69"/>
      <c r="G4" s="68"/>
      <c r="H4" s="69"/>
      <c r="I4" s="68"/>
      <c r="J4" s="69"/>
      <c r="K4" s="68"/>
      <c r="L4" s="69"/>
      <c r="M4" s="68"/>
      <c r="N4" s="69"/>
      <c r="O4" s="68"/>
      <c r="P4" s="69"/>
      <c r="Q4" s="68"/>
      <c r="R4" s="69"/>
      <c r="S4" s="68"/>
      <c r="T4" s="69"/>
      <c r="U4" s="68"/>
      <c r="V4" s="69"/>
      <c r="W4" s="68"/>
      <c r="X4" s="69"/>
      <c r="Y4" s="68"/>
      <c r="Z4" s="69"/>
      <c r="AA4" s="68"/>
      <c r="AB4" s="69"/>
      <c r="AC4" s="68"/>
      <c r="AD4" s="69"/>
      <c r="AE4" s="68"/>
      <c r="AF4" s="69"/>
      <c r="AG4" s="68"/>
      <c r="AH4" s="69"/>
      <c r="AI4" s="68"/>
      <c r="AJ4" s="69"/>
      <c r="AK4" s="68"/>
      <c r="AL4" s="69"/>
      <c r="AM4" s="68"/>
      <c r="AN4" s="69"/>
      <c r="AO4" s="68"/>
      <c r="AP4" s="69"/>
      <c r="AQ4" s="68"/>
      <c r="AR4" s="69"/>
      <c r="AS4" s="68"/>
      <c r="AT4" s="69"/>
      <c r="AU4" s="68"/>
      <c r="AV4" s="69"/>
      <c r="AW4" s="68"/>
      <c r="AX4" s="69"/>
      <c r="AY4" s="68"/>
      <c r="AZ4" s="69"/>
      <c r="BA4" s="68"/>
      <c r="BB4" s="69"/>
      <c r="BC4" s="68"/>
      <c r="BD4" s="69"/>
      <c r="BE4" s="68"/>
      <c r="BF4" s="69"/>
      <c r="BG4" s="68"/>
      <c r="BH4" s="69"/>
      <c r="BI4" s="68"/>
      <c r="BJ4" s="69"/>
      <c r="BK4" s="68"/>
      <c r="BL4" s="69"/>
      <c r="BM4" s="68"/>
      <c r="BN4" s="69"/>
      <c r="BO4" s="68"/>
      <c r="BP4" s="69"/>
      <c r="BQ4" s="68"/>
      <c r="BR4" s="69"/>
      <c r="BS4" s="68"/>
      <c r="BT4" s="69"/>
      <c r="BU4" s="68"/>
      <c r="BV4" s="69"/>
      <c r="BW4" s="68"/>
      <c r="BX4" s="69"/>
      <c r="BY4" s="68"/>
      <c r="BZ4" s="69"/>
      <c r="CA4" s="68"/>
      <c r="CB4" s="69"/>
      <c r="CC4" s="68"/>
      <c r="CD4" s="69"/>
      <c r="CE4" s="68"/>
      <c r="CF4" s="69"/>
      <c r="CG4" s="68"/>
      <c r="CH4" s="69"/>
      <c r="CI4" s="68"/>
      <c r="CJ4" s="69"/>
      <c r="CK4" s="68"/>
      <c r="CL4" s="69"/>
      <c r="CM4" s="68"/>
      <c r="CN4" s="69"/>
      <c r="CO4" s="68"/>
      <c r="CP4" s="69"/>
      <c r="CQ4" s="68"/>
      <c r="CR4" s="69"/>
      <c r="CS4" s="68"/>
      <c r="CT4" s="69"/>
      <c r="CU4" s="68"/>
      <c r="CV4" s="69"/>
      <c r="CW4" s="68"/>
      <c r="CX4" s="69"/>
      <c r="CY4" s="68"/>
      <c r="CZ4" s="69"/>
      <c r="DA4" s="68"/>
      <c r="DB4" s="69"/>
      <c r="DC4" s="68"/>
      <c r="DD4" s="69"/>
      <c r="DE4" s="68"/>
      <c r="DF4" s="69"/>
      <c r="DG4" s="68"/>
      <c r="DH4" s="69"/>
      <c r="DI4" s="68"/>
      <c r="DJ4" s="69"/>
      <c r="DK4" s="68"/>
      <c r="DL4" s="69"/>
      <c r="DM4" s="68"/>
      <c r="DN4" s="69"/>
      <c r="DO4" s="68"/>
      <c r="DP4" s="69"/>
      <c r="DQ4" s="68"/>
      <c r="DR4" s="69"/>
      <c r="DS4" s="68"/>
      <c r="DT4" s="69"/>
      <c r="DU4" s="68"/>
      <c r="DV4" s="69"/>
      <c r="DW4" s="68"/>
      <c r="DX4" s="69"/>
      <c r="DY4" s="68"/>
      <c r="DZ4" s="69"/>
      <c r="EA4" s="68"/>
      <c r="EB4" s="69"/>
      <c r="EC4" s="68"/>
      <c r="ED4" s="69"/>
      <c r="EE4" s="68"/>
      <c r="EF4" s="69"/>
      <c r="EG4" s="68"/>
      <c r="EH4" s="69"/>
      <c r="EI4" s="68"/>
      <c r="EJ4" s="69"/>
      <c r="EK4" s="68"/>
      <c r="EL4" s="69"/>
      <c r="EM4" s="68"/>
      <c r="EN4" s="69"/>
      <c r="EO4" s="68"/>
      <c r="EP4" s="69"/>
      <c r="EQ4" s="68"/>
      <c r="ER4" s="69"/>
      <c r="ES4" s="68"/>
      <c r="ET4" s="69"/>
      <c r="EU4" s="68"/>
      <c r="EV4" s="69"/>
      <c r="EW4" s="68"/>
      <c r="EX4" s="69"/>
      <c r="EY4" s="68"/>
      <c r="EZ4" s="69"/>
      <c r="FA4" s="68"/>
      <c r="FB4" s="69"/>
      <c r="FC4" s="68"/>
      <c r="FD4" s="69"/>
      <c r="FE4" s="68"/>
      <c r="FF4" s="69"/>
      <c r="FG4" s="68"/>
      <c r="FH4" s="69"/>
      <c r="FI4" s="68"/>
      <c r="FJ4" s="69"/>
      <c r="FK4" s="68"/>
      <c r="FL4" s="69"/>
      <c r="FM4" s="68"/>
      <c r="FN4" s="69"/>
      <c r="FO4" s="68"/>
      <c r="FP4" s="69"/>
      <c r="FQ4" s="68"/>
      <c r="FR4" s="69"/>
      <c r="FS4" s="68"/>
      <c r="FT4" s="69"/>
      <c r="FU4" s="68"/>
      <c r="FV4" s="69"/>
      <c r="FW4" s="68"/>
      <c r="FX4" s="69"/>
      <c r="FY4" s="68"/>
      <c r="FZ4" s="69"/>
      <c r="GA4" s="68"/>
      <c r="GB4" s="69"/>
      <c r="GC4" s="68"/>
      <c r="GD4" s="69"/>
      <c r="GE4" s="68"/>
      <c r="GF4" s="69"/>
      <c r="GG4" s="68"/>
      <c r="GH4" s="69"/>
      <c r="GI4" s="68"/>
      <c r="GJ4" s="69"/>
      <c r="GK4" s="68"/>
      <c r="GL4" s="69"/>
      <c r="GM4" s="68"/>
      <c r="GN4" s="69"/>
      <c r="GO4" s="68"/>
      <c r="GP4" s="69"/>
      <c r="GQ4" s="68"/>
      <c r="GR4" s="69"/>
      <c r="GS4" s="68"/>
      <c r="GT4" s="69"/>
      <c r="GU4" s="68"/>
      <c r="GV4" s="69"/>
      <c r="GW4" s="68"/>
      <c r="GX4" s="69"/>
      <c r="GY4" s="68"/>
      <c r="GZ4" s="69"/>
      <c r="HA4" s="68"/>
      <c r="HB4" s="69"/>
      <c r="HC4" s="68"/>
      <c r="HD4" s="69"/>
      <c r="HE4" s="68"/>
      <c r="HF4" s="69"/>
      <c r="HG4" s="68"/>
      <c r="HH4" s="69"/>
      <c r="HI4" s="68"/>
      <c r="HJ4" s="69"/>
      <c r="HK4" s="68"/>
      <c r="HL4" s="69"/>
      <c r="HM4" s="68"/>
      <c r="HN4" s="69"/>
      <c r="HO4" s="68"/>
      <c r="HP4" s="69"/>
      <c r="HQ4" s="68"/>
      <c r="HR4" s="69"/>
      <c r="HS4" s="68"/>
      <c r="HT4" s="69"/>
      <c r="HU4" s="68"/>
      <c r="HV4" s="69"/>
      <c r="HW4" s="68"/>
      <c r="HX4" s="69"/>
      <c r="HY4" s="68"/>
      <c r="HZ4" s="69"/>
      <c r="IA4" s="68"/>
      <c r="IB4" s="69"/>
      <c r="IC4" s="68"/>
      <c r="ID4" s="69"/>
      <c r="IE4" s="68"/>
      <c r="IF4" s="69"/>
      <c r="IG4" s="68"/>
      <c r="IH4" s="69"/>
      <c r="II4" s="68"/>
      <c r="IJ4" s="69"/>
      <c r="IK4" s="68"/>
      <c r="IL4" s="69"/>
      <c r="IM4" s="68"/>
      <c r="IN4" s="69"/>
      <c r="IO4" s="68"/>
      <c r="IP4" s="69"/>
      <c r="IQ4" s="68"/>
      <c r="IR4" s="69"/>
      <c r="IS4" s="68"/>
      <c r="IT4" s="69"/>
      <c r="IU4" s="68"/>
      <c r="IV4" s="69"/>
    </row>
    <row r="5" spans="1:256" ht="15.75" x14ac:dyDescent="0.25">
      <c r="A5" s="86"/>
      <c r="B5" s="98" t="s">
        <v>142</v>
      </c>
      <c r="C5" s="104" t="s">
        <v>143</v>
      </c>
      <c r="D5" s="90"/>
      <c r="E5" s="68"/>
      <c r="F5" s="69"/>
      <c r="G5" s="68"/>
      <c r="H5" s="69"/>
      <c r="I5" s="68"/>
      <c r="J5" s="69"/>
      <c r="K5" s="68"/>
      <c r="L5" s="69"/>
      <c r="M5" s="68"/>
      <c r="N5" s="69"/>
      <c r="O5" s="68"/>
      <c r="P5" s="69"/>
      <c r="Q5" s="68"/>
      <c r="R5" s="69"/>
      <c r="S5" s="68"/>
      <c r="T5" s="69"/>
      <c r="U5" s="68"/>
      <c r="V5" s="69"/>
      <c r="W5" s="68"/>
      <c r="X5" s="69"/>
      <c r="Y5" s="68"/>
      <c r="Z5" s="69"/>
      <c r="AA5" s="68"/>
      <c r="AB5" s="69"/>
      <c r="AC5" s="68"/>
      <c r="AD5" s="69"/>
      <c r="AE5" s="68"/>
      <c r="AF5" s="69"/>
      <c r="AG5" s="68"/>
      <c r="AH5" s="69"/>
      <c r="AI5" s="68"/>
      <c r="AJ5" s="69"/>
      <c r="AK5" s="68"/>
      <c r="AL5" s="69"/>
      <c r="AM5" s="68"/>
      <c r="AN5" s="69"/>
      <c r="AO5" s="68"/>
      <c r="AP5" s="69"/>
      <c r="AQ5" s="68"/>
      <c r="AR5" s="69"/>
      <c r="AS5" s="68"/>
      <c r="AT5" s="69"/>
      <c r="AU5" s="68"/>
      <c r="AV5" s="69"/>
      <c r="AW5" s="68"/>
      <c r="AX5" s="69"/>
      <c r="AY5" s="68"/>
      <c r="AZ5" s="69"/>
      <c r="BA5" s="68"/>
      <c r="BB5" s="69"/>
      <c r="BC5" s="68"/>
      <c r="BD5" s="69"/>
      <c r="BE5" s="68"/>
      <c r="BF5" s="69"/>
      <c r="BG5" s="68"/>
      <c r="BH5" s="69"/>
      <c r="BI5" s="68"/>
      <c r="BJ5" s="69"/>
      <c r="BK5" s="68"/>
      <c r="BL5" s="69"/>
      <c r="BM5" s="68"/>
      <c r="BN5" s="69"/>
      <c r="BO5" s="68"/>
      <c r="BP5" s="69"/>
      <c r="BQ5" s="68"/>
      <c r="BR5" s="69"/>
      <c r="BS5" s="68"/>
      <c r="BT5" s="69"/>
      <c r="BU5" s="68"/>
      <c r="BV5" s="69"/>
      <c r="BW5" s="68"/>
      <c r="BX5" s="69"/>
      <c r="BY5" s="68"/>
      <c r="BZ5" s="69"/>
      <c r="CA5" s="68"/>
      <c r="CB5" s="69"/>
      <c r="CC5" s="68"/>
      <c r="CD5" s="69"/>
      <c r="CE5" s="68"/>
      <c r="CF5" s="69"/>
      <c r="CG5" s="68"/>
      <c r="CH5" s="69"/>
      <c r="CI5" s="68"/>
      <c r="CJ5" s="69"/>
      <c r="CK5" s="68"/>
      <c r="CL5" s="69"/>
      <c r="CM5" s="68"/>
      <c r="CN5" s="69"/>
      <c r="CO5" s="68"/>
      <c r="CP5" s="69"/>
      <c r="CQ5" s="68"/>
      <c r="CR5" s="69"/>
      <c r="CS5" s="68"/>
      <c r="CT5" s="69"/>
      <c r="CU5" s="68"/>
      <c r="CV5" s="69"/>
      <c r="CW5" s="68"/>
      <c r="CX5" s="69"/>
      <c r="CY5" s="68"/>
      <c r="CZ5" s="69"/>
      <c r="DA5" s="68"/>
      <c r="DB5" s="69"/>
      <c r="DC5" s="68"/>
      <c r="DD5" s="69"/>
      <c r="DE5" s="68"/>
      <c r="DF5" s="69"/>
      <c r="DG5" s="68"/>
      <c r="DH5" s="69"/>
      <c r="DI5" s="68"/>
      <c r="DJ5" s="69"/>
      <c r="DK5" s="68"/>
      <c r="DL5" s="69"/>
      <c r="DM5" s="68"/>
      <c r="DN5" s="69"/>
      <c r="DO5" s="68"/>
      <c r="DP5" s="69"/>
      <c r="DQ5" s="68"/>
      <c r="DR5" s="69"/>
      <c r="DS5" s="68"/>
      <c r="DT5" s="69"/>
      <c r="DU5" s="68"/>
      <c r="DV5" s="69"/>
      <c r="DW5" s="68"/>
      <c r="DX5" s="69"/>
      <c r="DY5" s="68"/>
      <c r="DZ5" s="69"/>
      <c r="EA5" s="68"/>
      <c r="EB5" s="69"/>
      <c r="EC5" s="68"/>
      <c r="ED5" s="69"/>
      <c r="EE5" s="68"/>
      <c r="EF5" s="69"/>
      <c r="EG5" s="68"/>
      <c r="EH5" s="69"/>
      <c r="EI5" s="68"/>
      <c r="EJ5" s="69"/>
      <c r="EK5" s="68"/>
      <c r="EL5" s="69"/>
      <c r="EM5" s="68"/>
      <c r="EN5" s="69"/>
      <c r="EO5" s="68"/>
      <c r="EP5" s="69"/>
      <c r="EQ5" s="68"/>
      <c r="ER5" s="69"/>
      <c r="ES5" s="68"/>
      <c r="ET5" s="69"/>
      <c r="EU5" s="68"/>
      <c r="EV5" s="69"/>
      <c r="EW5" s="68"/>
      <c r="EX5" s="69"/>
      <c r="EY5" s="68"/>
      <c r="EZ5" s="69"/>
      <c r="FA5" s="68"/>
      <c r="FB5" s="69"/>
      <c r="FC5" s="68"/>
      <c r="FD5" s="69"/>
      <c r="FE5" s="68"/>
      <c r="FF5" s="69"/>
      <c r="FG5" s="68"/>
      <c r="FH5" s="69"/>
      <c r="FI5" s="68"/>
      <c r="FJ5" s="69"/>
      <c r="FK5" s="68"/>
      <c r="FL5" s="69"/>
      <c r="FM5" s="68"/>
      <c r="FN5" s="69"/>
      <c r="FO5" s="68"/>
      <c r="FP5" s="69"/>
      <c r="FQ5" s="68"/>
      <c r="FR5" s="69"/>
      <c r="FS5" s="68"/>
      <c r="FT5" s="69"/>
      <c r="FU5" s="68"/>
      <c r="FV5" s="69"/>
      <c r="FW5" s="68"/>
      <c r="FX5" s="69"/>
      <c r="FY5" s="68"/>
      <c r="FZ5" s="69"/>
      <c r="GA5" s="68"/>
      <c r="GB5" s="69"/>
      <c r="GC5" s="68"/>
      <c r="GD5" s="69"/>
      <c r="GE5" s="68"/>
      <c r="GF5" s="69"/>
      <c r="GG5" s="68"/>
      <c r="GH5" s="69"/>
      <c r="GI5" s="68"/>
      <c r="GJ5" s="69"/>
      <c r="GK5" s="68"/>
      <c r="GL5" s="69"/>
      <c r="GM5" s="68"/>
      <c r="GN5" s="69"/>
      <c r="GO5" s="68"/>
      <c r="GP5" s="69"/>
      <c r="GQ5" s="68"/>
      <c r="GR5" s="69"/>
      <c r="GS5" s="68"/>
      <c r="GT5" s="69"/>
      <c r="GU5" s="68"/>
      <c r="GV5" s="69"/>
      <c r="GW5" s="68"/>
      <c r="GX5" s="69"/>
      <c r="GY5" s="68"/>
      <c r="GZ5" s="69"/>
      <c r="HA5" s="68"/>
      <c r="HB5" s="69"/>
      <c r="HC5" s="68"/>
      <c r="HD5" s="69"/>
      <c r="HE5" s="68"/>
      <c r="HF5" s="69"/>
      <c r="HG5" s="68"/>
      <c r="HH5" s="69"/>
      <c r="HI5" s="68"/>
      <c r="HJ5" s="69"/>
      <c r="HK5" s="68"/>
      <c r="HL5" s="69"/>
      <c r="HM5" s="68"/>
      <c r="HN5" s="69"/>
      <c r="HO5" s="68"/>
      <c r="HP5" s="69"/>
      <c r="HQ5" s="68"/>
      <c r="HR5" s="69"/>
      <c r="HS5" s="68"/>
      <c r="HT5" s="69"/>
      <c r="HU5" s="68"/>
      <c r="HV5" s="69"/>
      <c r="HW5" s="68"/>
      <c r="HX5" s="69"/>
      <c r="HY5" s="68"/>
      <c r="HZ5" s="69"/>
      <c r="IA5" s="68"/>
      <c r="IB5" s="69"/>
      <c r="IC5" s="68"/>
      <c r="ID5" s="69"/>
      <c r="IE5" s="68"/>
      <c r="IF5" s="69"/>
      <c r="IG5" s="68"/>
      <c r="IH5" s="69"/>
      <c r="II5" s="68"/>
      <c r="IJ5" s="69"/>
      <c r="IK5" s="68"/>
      <c r="IL5" s="69"/>
      <c r="IM5" s="68"/>
      <c r="IN5" s="69"/>
      <c r="IO5" s="68"/>
      <c r="IP5" s="69"/>
      <c r="IQ5" s="68"/>
      <c r="IR5" s="69"/>
      <c r="IS5" s="68"/>
      <c r="IT5" s="69"/>
      <c r="IU5" s="68"/>
      <c r="IV5" s="69"/>
    </row>
    <row r="6" spans="1:256" ht="12.75" x14ac:dyDescent="0.2">
      <c r="A6" s="86"/>
      <c r="B6" s="98" t="s">
        <v>144</v>
      </c>
      <c r="C6" s="105" t="s">
        <v>145</v>
      </c>
      <c r="D6" s="91"/>
      <c r="E6" s="68"/>
      <c r="F6" s="70"/>
      <c r="G6" s="68"/>
      <c r="H6" s="70"/>
      <c r="I6" s="68"/>
      <c r="J6" s="70"/>
      <c r="K6" s="68"/>
      <c r="L6" s="70"/>
      <c r="M6" s="68"/>
      <c r="N6" s="70"/>
      <c r="O6" s="68"/>
      <c r="P6" s="70"/>
      <c r="Q6" s="68"/>
      <c r="R6" s="70"/>
      <c r="S6" s="68"/>
      <c r="T6" s="70"/>
      <c r="U6" s="68"/>
      <c r="V6" s="70"/>
      <c r="W6" s="68"/>
      <c r="X6" s="70"/>
      <c r="Y6" s="68"/>
      <c r="Z6" s="70"/>
      <c r="AA6" s="68"/>
      <c r="AB6" s="70"/>
      <c r="AC6" s="68"/>
      <c r="AD6" s="70"/>
      <c r="AE6" s="68"/>
      <c r="AF6" s="70"/>
      <c r="AG6" s="68"/>
      <c r="AH6" s="70"/>
      <c r="AI6" s="68"/>
      <c r="AJ6" s="70"/>
      <c r="AK6" s="68"/>
      <c r="AL6" s="70"/>
      <c r="AM6" s="68"/>
      <c r="AN6" s="70"/>
      <c r="AO6" s="68"/>
      <c r="AP6" s="70"/>
      <c r="AQ6" s="68"/>
      <c r="AR6" s="70"/>
      <c r="AS6" s="68"/>
      <c r="AT6" s="70"/>
      <c r="AU6" s="68"/>
      <c r="AV6" s="70"/>
      <c r="AW6" s="68"/>
      <c r="AX6" s="70"/>
      <c r="AY6" s="68"/>
      <c r="AZ6" s="70"/>
      <c r="BA6" s="68"/>
      <c r="BB6" s="70"/>
      <c r="BC6" s="68"/>
      <c r="BD6" s="70"/>
      <c r="BE6" s="68"/>
      <c r="BF6" s="70"/>
      <c r="BG6" s="68"/>
      <c r="BH6" s="70"/>
      <c r="BI6" s="68"/>
      <c r="BJ6" s="70"/>
      <c r="BK6" s="68"/>
      <c r="BL6" s="70"/>
      <c r="BM6" s="68"/>
      <c r="BN6" s="70"/>
      <c r="BO6" s="68"/>
      <c r="BP6" s="70"/>
      <c r="BQ6" s="68"/>
      <c r="BR6" s="70"/>
      <c r="BS6" s="68"/>
      <c r="BT6" s="70"/>
      <c r="BU6" s="68"/>
      <c r="BV6" s="70"/>
      <c r="BW6" s="68"/>
      <c r="BX6" s="70"/>
      <c r="BY6" s="68"/>
      <c r="BZ6" s="70"/>
      <c r="CA6" s="68"/>
      <c r="CB6" s="70"/>
      <c r="CC6" s="68"/>
      <c r="CD6" s="70"/>
      <c r="CE6" s="68"/>
      <c r="CF6" s="70"/>
      <c r="CG6" s="68"/>
      <c r="CH6" s="70"/>
      <c r="CI6" s="68"/>
      <c r="CJ6" s="70"/>
      <c r="CK6" s="68"/>
      <c r="CL6" s="70"/>
      <c r="CM6" s="68"/>
      <c r="CN6" s="70"/>
      <c r="CO6" s="68"/>
      <c r="CP6" s="70"/>
      <c r="CQ6" s="68"/>
      <c r="CR6" s="70"/>
      <c r="CS6" s="68"/>
      <c r="CT6" s="70"/>
      <c r="CU6" s="68"/>
      <c r="CV6" s="70"/>
      <c r="CW6" s="68"/>
      <c r="CX6" s="70"/>
      <c r="CY6" s="68"/>
      <c r="CZ6" s="70"/>
      <c r="DA6" s="68"/>
      <c r="DB6" s="70"/>
      <c r="DC6" s="68"/>
      <c r="DD6" s="70"/>
      <c r="DE6" s="68"/>
      <c r="DF6" s="70"/>
      <c r="DG6" s="68"/>
      <c r="DH6" s="70"/>
      <c r="DI6" s="68"/>
      <c r="DJ6" s="70"/>
      <c r="DK6" s="68"/>
      <c r="DL6" s="70"/>
      <c r="DM6" s="68"/>
      <c r="DN6" s="70"/>
      <c r="DO6" s="68"/>
      <c r="DP6" s="70"/>
      <c r="DQ6" s="68"/>
      <c r="DR6" s="70"/>
      <c r="DS6" s="68"/>
      <c r="DT6" s="70"/>
      <c r="DU6" s="68"/>
      <c r="DV6" s="70"/>
      <c r="DW6" s="68"/>
      <c r="DX6" s="70"/>
      <c r="DY6" s="68"/>
      <c r="DZ6" s="70"/>
      <c r="EA6" s="68"/>
      <c r="EB6" s="70"/>
      <c r="EC6" s="68"/>
      <c r="ED6" s="70"/>
      <c r="EE6" s="68"/>
      <c r="EF6" s="70"/>
      <c r="EG6" s="68"/>
      <c r="EH6" s="70"/>
      <c r="EI6" s="68"/>
      <c r="EJ6" s="70"/>
      <c r="EK6" s="68"/>
      <c r="EL6" s="70"/>
      <c r="EM6" s="68"/>
      <c r="EN6" s="70"/>
      <c r="EO6" s="68"/>
      <c r="EP6" s="70"/>
      <c r="EQ6" s="68"/>
      <c r="ER6" s="70"/>
      <c r="ES6" s="68"/>
      <c r="ET6" s="70"/>
      <c r="EU6" s="68"/>
      <c r="EV6" s="70"/>
      <c r="EW6" s="68"/>
      <c r="EX6" s="70"/>
      <c r="EY6" s="68"/>
      <c r="EZ6" s="70"/>
      <c r="FA6" s="68"/>
      <c r="FB6" s="70"/>
      <c r="FC6" s="68"/>
      <c r="FD6" s="70"/>
      <c r="FE6" s="68"/>
      <c r="FF6" s="70"/>
      <c r="FG6" s="68"/>
      <c r="FH6" s="70"/>
      <c r="FI6" s="68"/>
      <c r="FJ6" s="70"/>
      <c r="FK6" s="68"/>
      <c r="FL6" s="70"/>
      <c r="FM6" s="68"/>
      <c r="FN6" s="70"/>
      <c r="FO6" s="68"/>
      <c r="FP6" s="70"/>
      <c r="FQ6" s="68"/>
      <c r="FR6" s="70"/>
      <c r="FS6" s="68"/>
      <c r="FT6" s="70"/>
      <c r="FU6" s="68"/>
      <c r="FV6" s="70"/>
      <c r="FW6" s="68"/>
      <c r="FX6" s="70"/>
      <c r="FY6" s="68"/>
      <c r="FZ6" s="70"/>
      <c r="GA6" s="68"/>
      <c r="GB6" s="70"/>
      <c r="GC6" s="68"/>
      <c r="GD6" s="70"/>
      <c r="GE6" s="68"/>
      <c r="GF6" s="70"/>
      <c r="GG6" s="68"/>
      <c r="GH6" s="70"/>
      <c r="GI6" s="68"/>
      <c r="GJ6" s="70"/>
      <c r="GK6" s="68"/>
      <c r="GL6" s="70"/>
      <c r="GM6" s="68"/>
      <c r="GN6" s="70"/>
      <c r="GO6" s="68"/>
      <c r="GP6" s="70"/>
      <c r="GQ6" s="68"/>
      <c r="GR6" s="70"/>
      <c r="GS6" s="68"/>
      <c r="GT6" s="70"/>
      <c r="GU6" s="68"/>
      <c r="GV6" s="70"/>
      <c r="GW6" s="68"/>
      <c r="GX6" s="70"/>
      <c r="GY6" s="68"/>
      <c r="GZ6" s="70"/>
      <c r="HA6" s="68"/>
      <c r="HB6" s="70"/>
      <c r="HC6" s="68"/>
      <c r="HD6" s="70"/>
      <c r="HE6" s="68"/>
      <c r="HF6" s="70"/>
      <c r="HG6" s="68"/>
      <c r="HH6" s="70"/>
      <c r="HI6" s="68"/>
      <c r="HJ6" s="70"/>
      <c r="HK6" s="68"/>
      <c r="HL6" s="70"/>
      <c r="HM6" s="68"/>
      <c r="HN6" s="70"/>
      <c r="HO6" s="68"/>
      <c r="HP6" s="70"/>
      <c r="HQ6" s="68"/>
      <c r="HR6" s="70"/>
      <c r="HS6" s="68"/>
      <c r="HT6" s="70"/>
      <c r="HU6" s="68"/>
      <c r="HV6" s="70"/>
      <c r="HW6" s="68"/>
      <c r="HX6" s="70"/>
      <c r="HY6" s="68"/>
      <c r="HZ6" s="70"/>
      <c r="IA6" s="68"/>
      <c r="IB6" s="70"/>
      <c r="IC6" s="68"/>
      <c r="ID6" s="70"/>
      <c r="IE6" s="68"/>
      <c r="IF6" s="70"/>
      <c r="IG6" s="68"/>
      <c r="IH6" s="70"/>
      <c r="II6" s="68"/>
      <c r="IJ6" s="70"/>
      <c r="IK6" s="68"/>
      <c r="IL6" s="70"/>
      <c r="IM6" s="68"/>
      <c r="IN6" s="70"/>
      <c r="IO6" s="68"/>
      <c r="IP6" s="70"/>
      <c r="IQ6" s="68"/>
      <c r="IR6" s="70"/>
      <c r="IS6" s="68"/>
      <c r="IT6" s="70"/>
      <c r="IU6" s="68"/>
      <c r="IV6" s="70"/>
    </row>
    <row r="7" spans="1:256" ht="13.5" thickBot="1" x14ac:dyDescent="0.25">
      <c r="A7" s="87"/>
      <c r="B7" s="99"/>
      <c r="C7" s="106" t="s">
        <v>146</v>
      </c>
      <c r="D7" s="92"/>
      <c r="E7" s="71"/>
      <c r="F7" s="72"/>
      <c r="G7" s="71"/>
      <c r="H7" s="72"/>
      <c r="I7" s="71"/>
      <c r="J7" s="72"/>
      <c r="K7" s="71"/>
      <c r="L7" s="72"/>
      <c r="M7" s="71"/>
      <c r="N7" s="72"/>
      <c r="O7" s="71"/>
      <c r="P7" s="72"/>
      <c r="Q7" s="71"/>
      <c r="R7" s="72"/>
      <c r="S7" s="71"/>
      <c r="T7" s="72"/>
      <c r="U7" s="71"/>
      <c r="V7" s="72"/>
      <c r="W7" s="71"/>
      <c r="X7" s="72"/>
      <c r="Y7" s="71"/>
      <c r="Z7" s="72"/>
      <c r="AA7" s="71"/>
      <c r="AB7" s="72"/>
      <c r="AC7" s="71"/>
      <c r="AD7" s="72"/>
      <c r="AE7" s="71"/>
      <c r="AF7" s="72"/>
      <c r="AG7" s="71"/>
      <c r="AH7" s="72"/>
      <c r="AI7" s="71"/>
      <c r="AJ7" s="72"/>
      <c r="AK7" s="71"/>
      <c r="AL7" s="72"/>
      <c r="AM7" s="71"/>
      <c r="AN7" s="72"/>
      <c r="AO7" s="71"/>
      <c r="AP7" s="72"/>
      <c r="AQ7" s="71"/>
      <c r="AR7" s="72"/>
      <c r="AS7" s="71"/>
      <c r="AT7" s="72"/>
      <c r="AU7" s="71"/>
      <c r="AV7" s="72"/>
      <c r="AW7" s="71"/>
      <c r="AX7" s="72"/>
      <c r="AY7" s="71"/>
      <c r="AZ7" s="72"/>
      <c r="BA7" s="71"/>
      <c r="BB7" s="72"/>
      <c r="BC7" s="71"/>
      <c r="BD7" s="72"/>
      <c r="BE7" s="71"/>
      <c r="BF7" s="72"/>
      <c r="BG7" s="71"/>
      <c r="BH7" s="72"/>
      <c r="BI7" s="71"/>
      <c r="BJ7" s="72"/>
      <c r="BK7" s="71"/>
      <c r="BL7" s="72"/>
      <c r="BM7" s="71"/>
      <c r="BN7" s="72"/>
      <c r="BO7" s="71"/>
      <c r="BP7" s="72"/>
      <c r="BQ7" s="71"/>
      <c r="BR7" s="72"/>
      <c r="BS7" s="71"/>
      <c r="BT7" s="72"/>
      <c r="BU7" s="71"/>
      <c r="BV7" s="72"/>
      <c r="BW7" s="71"/>
      <c r="BX7" s="72"/>
      <c r="BY7" s="71"/>
      <c r="BZ7" s="72"/>
      <c r="CA7" s="71"/>
      <c r="CB7" s="72"/>
      <c r="CC7" s="71"/>
      <c r="CD7" s="72"/>
      <c r="CE7" s="71"/>
      <c r="CF7" s="72"/>
      <c r="CG7" s="71"/>
      <c r="CH7" s="72"/>
      <c r="CI7" s="71"/>
      <c r="CJ7" s="72"/>
      <c r="CK7" s="71"/>
      <c r="CL7" s="72"/>
      <c r="CM7" s="71"/>
      <c r="CN7" s="72"/>
      <c r="CO7" s="71"/>
      <c r="CP7" s="72"/>
      <c r="CQ7" s="71"/>
      <c r="CR7" s="72"/>
      <c r="CS7" s="71"/>
      <c r="CT7" s="72"/>
      <c r="CU7" s="71"/>
      <c r="CV7" s="72"/>
      <c r="CW7" s="71"/>
      <c r="CX7" s="72"/>
      <c r="CY7" s="71"/>
      <c r="CZ7" s="72"/>
      <c r="DA7" s="71"/>
      <c r="DB7" s="72"/>
      <c r="DC7" s="71"/>
      <c r="DD7" s="72"/>
      <c r="DE7" s="71"/>
      <c r="DF7" s="72"/>
      <c r="DG7" s="71"/>
      <c r="DH7" s="72"/>
      <c r="DI7" s="71"/>
      <c r="DJ7" s="72"/>
      <c r="DK7" s="71"/>
      <c r="DL7" s="72"/>
      <c r="DM7" s="71"/>
      <c r="DN7" s="72"/>
      <c r="DO7" s="71"/>
      <c r="DP7" s="72"/>
      <c r="DQ7" s="71"/>
      <c r="DR7" s="72"/>
      <c r="DS7" s="71"/>
      <c r="DT7" s="72"/>
      <c r="DU7" s="71"/>
      <c r="DV7" s="72"/>
      <c r="DW7" s="71"/>
      <c r="DX7" s="72"/>
      <c r="DY7" s="71"/>
      <c r="DZ7" s="72"/>
      <c r="EA7" s="71"/>
      <c r="EB7" s="72"/>
      <c r="EC7" s="71"/>
      <c r="ED7" s="72"/>
      <c r="EE7" s="71"/>
      <c r="EF7" s="72"/>
      <c r="EG7" s="71"/>
      <c r="EH7" s="72"/>
      <c r="EI7" s="71"/>
      <c r="EJ7" s="72"/>
      <c r="EK7" s="71"/>
      <c r="EL7" s="72"/>
      <c r="EM7" s="71"/>
      <c r="EN7" s="72"/>
      <c r="EO7" s="71"/>
      <c r="EP7" s="72"/>
      <c r="EQ7" s="71"/>
      <c r="ER7" s="72"/>
      <c r="ES7" s="71"/>
      <c r="ET7" s="72"/>
      <c r="EU7" s="71"/>
      <c r="EV7" s="72"/>
      <c r="EW7" s="71"/>
      <c r="EX7" s="72"/>
      <c r="EY7" s="71"/>
      <c r="EZ7" s="72"/>
      <c r="FA7" s="71"/>
      <c r="FB7" s="72"/>
      <c r="FC7" s="71"/>
      <c r="FD7" s="72"/>
      <c r="FE7" s="71"/>
      <c r="FF7" s="72"/>
      <c r="FG7" s="71"/>
      <c r="FH7" s="72"/>
      <c r="FI7" s="71"/>
      <c r="FJ7" s="72"/>
      <c r="FK7" s="71"/>
      <c r="FL7" s="72"/>
      <c r="FM7" s="71"/>
      <c r="FN7" s="72"/>
      <c r="FO7" s="71"/>
      <c r="FP7" s="72"/>
      <c r="FQ7" s="71"/>
      <c r="FR7" s="72"/>
      <c r="FS7" s="71"/>
      <c r="FT7" s="72"/>
      <c r="FU7" s="71"/>
      <c r="FV7" s="72"/>
      <c r="FW7" s="71"/>
      <c r="FX7" s="72"/>
      <c r="FY7" s="71"/>
      <c r="FZ7" s="72"/>
      <c r="GA7" s="71"/>
      <c r="GB7" s="72"/>
      <c r="GC7" s="71"/>
      <c r="GD7" s="72"/>
      <c r="GE7" s="71"/>
      <c r="GF7" s="72"/>
      <c r="GG7" s="71"/>
      <c r="GH7" s="72"/>
      <c r="GI7" s="71"/>
      <c r="GJ7" s="72"/>
      <c r="GK7" s="71"/>
      <c r="GL7" s="72"/>
      <c r="GM7" s="71"/>
      <c r="GN7" s="72"/>
      <c r="GO7" s="71"/>
      <c r="GP7" s="72"/>
      <c r="GQ7" s="71"/>
      <c r="GR7" s="72"/>
      <c r="GS7" s="71"/>
      <c r="GT7" s="72"/>
      <c r="GU7" s="71"/>
      <c r="GV7" s="72"/>
      <c r="GW7" s="71"/>
      <c r="GX7" s="72"/>
      <c r="GY7" s="71"/>
      <c r="GZ7" s="72"/>
      <c r="HA7" s="71"/>
      <c r="HB7" s="72"/>
      <c r="HC7" s="71"/>
      <c r="HD7" s="72"/>
      <c r="HE7" s="71"/>
      <c r="HF7" s="72"/>
      <c r="HG7" s="71"/>
      <c r="HH7" s="72"/>
      <c r="HI7" s="71"/>
      <c r="HJ7" s="72"/>
      <c r="HK7" s="71"/>
      <c r="HL7" s="72"/>
      <c r="HM7" s="71"/>
      <c r="HN7" s="72"/>
      <c r="HO7" s="71"/>
      <c r="HP7" s="72"/>
      <c r="HQ7" s="71"/>
      <c r="HR7" s="72"/>
      <c r="HS7" s="71"/>
      <c r="HT7" s="72"/>
      <c r="HU7" s="71"/>
      <c r="HV7" s="72"/>
      <c r="HW7" s="71"/>
      <c r="HX7" s="72"/>
      <c r="HY7" s="71"/>
      <c r="HZ7" s="72"/>
      <c r="IA7" s="71"/>
      <c r="IB7" s="72"/>
      <c r="IC7" s="71"/>
      <c r="ID7" s="72"/>
      <c r="IE7" s="71"/>
      <c r="IF7" s="72"/>
      <c r="IG7" s="71"/>
      <c r="IH7" s="72"/>
      <c r="II7" s="71"/>
      <c r="IJ7" s="72"/>
      <c r="IK7" s="71"/>
      <c r="IL7" s="72"/>
      <c r="IM7" s="71"/>
      <c r="IN7" s="72"/>
      <c r="IO7" s="71"/>
      <c r="IP7" s="72"/>
      <c r="IQ7" s="71"/>
      <c r="IR7" s="72"/>
      <c r="IS7" s="71"/>
      <c r="IT7" s="72"/>
      <c r="IU7" s="71"/>
      <c r="IV7" s="72"/>
    </row>
    <row r="8" spans="1:256" ht="18" customHeight="1" thickBot="1" x14ac:dyDescent="0.25">
      <c r="A8" s="100" t="s">
        <v>148</v>
      </c>
      <c r="B8" s="101"/>
      <c r="C8" s="107"/>
      <c r="E8" s="34" t="s">
        <v>123</v>
      </c>
      <c r="F8" s="34" t="s">
        <v>123</v>
      </c>
      <c r="G8" s="34" t="s">
        <v>123</v>
      </c>
      <c r="H8" s="34" t="s">
        <v>123</v>
      </c>
      <c r="I8" s="34" t="s">
        <v>123</v>
      </c>
      <c r="J8" s="34" t="s">
        <v>123</v>
      </c>
      <c r="K8" s="34" t="s">
        <v>123</v>
      </c>
      <c r="L8" s="34" t="s">
        <v>123</v>
      </c>
      <c r="M8" s="34" t="s">
        <v>123</v>
      </c>
      <c r="N8" s="34" t="s">
        <v>123</v>
      </c>
      <c r="O8" s="34" t="s">
        <v>123</v>
      </c>
      <c r="P8" s="34" t="s">
        <v>123</v>
      </c>
      <c r="Q8" s="34" t="s">
        <v>123</v>
      </c>
      <c r="R8" s="34" t="s">
        <v>123</v>
      </c>
      <c r="S8" s="34" t="s">
        <v>123</v>
      </c>
      <c r="T8" s="34" t="s">
        <v>123</v>
      </c>
      <c r="U8" s="34" t="s">
        <v>123</v>
      </c>
      <c r="V8" s="34" t="s">
        <v>123</v>
      </c>
      <c r="W8" s="34" t="s">
        <v>123</v>
      </c>
      <c r="X8" s="34" t="s">
        <v>123</v>
      </c>
      <c r="Y8" s="34" t="s">
        <v>123</v>
      </c>
      <c r="Z8" s="34" t="s">
        <v>123</v>
      </c>
      <c r="AA8" s="34" t="s">
        <v>123</v>
      </c>
      <c r="AB8" s="34" t="s">
        <v>123</v>
      </c>
      <c r="AC8" s="34" t="s">
        <v>123</v>
      </c>
      <c r="AD8" s="34" t="s">
        <v>123</v>
      </c>
      <c r="AE8" s="34" t="s">
        <v>123</v>
      </c>
      <c r="AF8" s="34" t="s">
        <v>123</v>
      </c>
      <c r="AG8" s="34" t="s">
        <v>123</v>
      </c>
      <c r="AH8" s="34" t="s">
        <v>123</v>
      </c>
      <c r="AI8" s="34" t="s">
        <v>123</v>
      </c>
      <c r="AJ8" s="34" t="s">
        <v>123</v>
      </c>
      <c r="AK8" s="34" t="s">
        <v>123</v>
      </c>
      <c r="AL8" s="34" t="s">
        <v>123</v>
      </c>
      <c r="AM8" s="34" t="s">
        <v>123</v>
      </c>
      <c r="AN8" s="34" t="s">
        <v>123</v>
      </c>
      <c r="AO8" s="34" t="s">
        <v>123</v>
      </c>
      <c r="AP8" s="34" t="s">
        <v>123</v>
      </c>
      <c r="AQ8" s="34" t="s">
        <v>123</v>
      </c>
      <c r="AR8" s="34" t="s">
        <v>123</v>
      </c>
      <c r="AS8" s="34" t="s">
        <v>123</v>
      </c>
      <c r="AT8" s="34" t="s">
        <v>123</v>
      </c>
      <c r="AU8" s="34" t="s">
        <v>123</v>
      </c>
      <c r="AV8" s="34" t="s">
        <v>123</v>
      </c>
      <c r="AW8" s="34" t="s">
        <v>123</v>
      </c>
      <c r="AX8" s="34" t="s">
        <v>123</v>
      </c>
      <c r="AY8" s="34" t="s">
        <v>123</v>
      </c>
      <c r="AZ8" s="34" t="s">
        <v>123</v>
      </c>
      <c r="BA8" s="34" t="s">
        <v>123</v>
      </c>
      <c r="BB8" s="34" t="s">
        <v>123</v>
      </c>
      <c r="BC8" s="34" t="s">
        <v>123</v>
      </c>
      <c r="BD8" s="34" t="s">
        <v>123</v>
      </c>
      <c r="BE8" s="34" t="s">
        <v>123</v>
      </c>
      <c r="BF8" s="34" t="s">
        <v>123</v>
      </c>
      <c r="BG8" s="34" t="s">
        <v>123</v>
      </c>
      <c r="BH8" s="34" t="s">
        <v>123</v>
      </c>
      <c r="BI8" s="34" t="s">
        <v>123</v>
      </c>
      <c r="BJ8" s="34" t="s">
        <v>123</v>
      </c>
      <c r="BK8" s="34" t="s">
        <v>123</v>
      </c>
      <c r="BL8" s="34" t="s">
        <v>123</v>
      </c>
      <c r="BM8" s="34" t="s">
        <v>123</v>
      </c>
      <c r="BN8" s="34" t="s">
        <v>123</v>
      </c>
      <c r="BO8" s="34" t="s">
        <v>123</v>
      </c>
      <c r="BP8" s="34" t="s">
        <v>123</v>
      </c>
      <c r="BQ8" s="34" t="s">
        <v>123</v>
      </c>
      <c r="BR8" s="34" t="s">
        <v>123</v>
      </c>
      <c r="BS8" s="34" t="s">
        <v>123</v>
      </c>
      <c r="BT8" s="34" t="s">
        <v>123</v>
      </c>
      <c r="BU8" s="34" t="s">
        <v>123</v>
      </c>
      <c r="BV8" s="34" t="s">
        <v>123</v>
      </c>
      <c r="BW8" s="34" t="s">
        <v>123</v>
      </c>
      <c r="BX8" s="34" t="s">
        <v>123</v>
      </c>
      <c r="BY8" s="34" t="s">
        <v>123</v>
      </c>
      <c r="BZ8" s="34" t="s">
        <v>123</v>
      </c>
      <c r="CA8" s="34" t="s">
        <v>123</v>
      </c>
      <c r="CB8" s="34" t="s">
        <v>123</v>
      </c>
      <c r="CC8" s="34" t="s">
        <v>123</v>
      </c>
      <c r="CD8" s="34" t="s">
        <v>123</v>
      </c>
      <c r="CE8" s="34" t="s">
        <v>123</v>
      </c>
      <c r="CF8" s="34" t="s">
        <v>123</v>
      </c>
      <c r="CG8" s="34" t="s">
        <v>123</v>
      </c>
      <c r="CH8" s="34" t="s">
        <v>123</v>
      </c>
      <c r="CI8" s="34" t="s">
        <v>123</v>
      </c>
      <c r="CJ8" s="34" t="s">
        <v>123</v>
      </c>
      <c r="CK8" s="34" t="s">
        <v>123</v>
      </c>
      <c r="CL8" s="34" t="s">
        <v>123</v>
      </c>
      <c r="CM8" s="34" t="s">
        <v>123</v>
      </c>
      <c r="CN8" s="34" t="s">
        <v>123</v>
      </c>
      <c r="CO8" s="34" t="s">
        <v>123</v>
      </c>
      <c r="CP8" s="34" t="s">
        <v>123</v>
      </c>
      <c r="CQ8" s="34" t="s">
        <v>123</v>
      </c>
      <c r="CR8" s="34" t="s">
        <v>123</v>
      </c>
      <c r="CS8" s="34" t="s">
        <v>123</v>
      </c>
      <c r="CT8" s="34" t="s">
        <v>123</v>
      </c>
      <c r="CU8" s="34" t="s">
        <v>123</v>
      </c>
      <c r="CV8" s="34" t="s">
        <v>123</v>
      </c>
      <c r="CW8" s="34" t="s">
        <v>123</v>
      </c>
      <c r="CX8" s="34" t="s">
        <v>123</v>
      </c>
      <c r="CY8" s="34" t="s">
        <v>123</v>
      </c>
      <c r="CZ8" s="34" t="s">
        <v>123</v>
      </c>
      <c r="DA8" s="34" t="s">
        <v>123</v>
      </c>
      <c r="DB8" s="34" t="s">
        <v>123</v>
      </c>
      <c r="DC8" s="34" t="s">
        <v>123</v>
      </c>
      <c r="DD8" s="34" t="s">
        <v>123</v>
      </c>
      <c r="DE8" s="34" t="s">
        <v>123</v>
      </c>
      <c r="DF8" s="34" t="s">
        <v>123</v>
      </c>
      <c r="DG8" s="34" t="s">
        <v>123</v>
      </c>
      <c r="DH8" s="34" t="s">
        <v>123</v>
      </c>
      <c r="DI8" s="34" t="s">
        <v>123</v>
      </c>
      <c r="DJ8" s="34" t="s">
        <v>123</v>
      </c>
      <c r="DK8" s="34" t="s">
        <v>123</v>
      </c>
      <c r="DL8" s="34" t="s">
        <v>123</v>
      </c>
      <c r="DM8" s="34" t="s">
        <v>123</v>
      </c>
      <c r="DN8" s="34" t="s">
        <v>123</v>
      </c>
      <c r="DO8" s="34" t="s">
        <v>123</v>
      </c>
      <c r="DP8" s="34" t="s">
        <v>123</v>
      </c>
      <c r="DQ8" s="34" t="s">
        <v>123</v>
      </c>
      <c r="DR8" s="34" t="s">
        <v>123</v>
      </c>
      <c r="DS8" s="34" t="s">
        <v>123</v>
      </c>
      <c r="DT8" s="34" t="s">
        <v>123</v>
      </c>
      <c r="DU8" s="34" t="s">
        <v>123</v>
      </c>
      <c r="DV8" s="34" t="s">
        <v>123</v>
      </c>
      <c r="DW8" s="34" t="s">
        <v>123</v>
      </c>
      <c r="DX8" s="34" t="s">
        <v>123</v>
      </c>
      <c r="DY8" s="34" t="s">
        <v>123</v>
      </c>
      <c r="DZ8" s="34" t="s">
        <v>123</v>
      </c>
      <c r="EA8" s="34" t="s">
        <v>123</v>
      </c>
      <c r="EB8" s="34" t="s">
        <v>123</v>
      </c>
      <c r="EC8" s="34" t="s">
        <v>123</v>
      </c>
      <c r="ED8" s="34" t="s">
        <v>123</v>
      </c>
      <c r="EE8" s="34" t="s">
        <v>123</v>
      </c>
      <c r="EF8" s="34" t="s">
        <v>123</v>
      </c>
      <c r="EG8" s="34" t="s">
        <v>123</v>
      </c>
      <c r="EH8" s="34" t="s">
        <v>123</v>
      </c>
      <c r="EI8" s="34" t="s">
        <v>123</v>
      </c>
      <c r="EJ8" s="34" t="s">
        <v>123</v>
      </c>
      <c r="EK8" s="34" t="s">
        <v>123</v>
      </c>
      <c r="EL8" s="34" t="s">
        <v>123</v>
      </c>
      <c r="EM8" s="34" t="s">
        <v>123</v>
      </c>
      <c r="EN8" s="34" t="s">
        <v>123</v>
      </c>
      <c r="EO8" s="34" t="s">
        <v>123</v>
      </c>
      <c r="EP8" s="34" t="s">
        <v>123</v>
      </c>
      <c r="EQ8" s="34" t="s">
        <v>123</v>
      </c>
      <c r="ER8" s="34" t="s">
        <v>123</v>
      </c>
      <c r="ES8" s="34" t="s">
        <v>123</v>
      </c>
      <c r="ET8" s="34" t="s">
        <v>123</v>
      </c>
      <c r="EU8" s="34" t="s">
        <v>123</v>
      </c>
      <c r="EV8" s="34" t="s">
        <v>123</v>
      </c>
      <c r="EW8" s="34" t="s">
        <v>123</v>
      </c>
      <c r="EX8" s="34" t="s">
        <v>123</v>
      </c>
      <c r="EY8" s="34" t="s">
        <v>123</v>
      </c>
      <c r="EZ8" s="34" t="s">
        <v>123</v>
      </c>
      <c r="FA8" s="34" t="s">
        <v>123</v>
      </c>
      <c r="FB8" s="34" t="s">
        <v>123</v>
      </c>
      <c r="FC8" s="34" t="s">
        <v>123</v>
      </c>
      <c r="FD8" s="34" t="s">
        <v>123</v>
      </c>
      <c r="FE8" s="34" t="s">
        <v>123</v>
      </c>
      <c r="FF8" s="34" t="s">
        <v>123</v>
      </c>
      <c r="FG8" s="34" t="s">
        <v>123</v>
      </c>
      <c r="FH8" s="34" t="s">
        <v>123</v>
      </c>
      <c r="FI8" s="34" t="s">
        <v>123</v>
      </c>
      <c r="FJ8" s="34" t="s">
        <v>123</v>
      </c>
      <c r="FK8" s="34" t="s">
        <v>123</v>
      </c>
      <c r="FL8" s="34" t="s">
        <v>123</v>
      </c>
      <c r="FM8" s="34" t="s">
        <v>123</v>
      </c>
      <c r="FN8" s="34" t="s">
        <v>123</v>
      </c>
      <c r="FO8" s="34" t="s">
        <v>123</v>
      </c>
      <c r="FP8" s="34" t="s">
        <v>123</v>
      </c>
      <c r="FQ8" s="34" t="s">
        <v>123</v>
      </c>
      <c r="FR8" s="34" t="s">
        <v>123</v>
      </c>
      <c r="FS8" s="34" t="s">
        <v>123</v>
      </c>
      <c r="FT8" s="34" t="s">
        <v>123</v>
      </c>
      <c r="FU8" s="34" t="s">
        <v>123</v>
      </c>
      <c r="FV8" s="34" t="s">
        <v>123</v>
      </c>
      <c r="FW8" s="34" t="s">
        <v>123</v>
      </c>
      <c r="FX8" s="34" t="s">
        <v>123</v>
      </c>
      <c r="FY8" s="34" t="s">
        <v>123</v>
      </c>
      <c r="FZ8" s="34" t="s">
        <v>123</v>
      </c>
      <c r="GA8" s="34" t="s">
        <v>123</v>
      </c>
      <c r="GB8" s="34" t="s">
        <v>123</v>
      </c>
      <c r="GC8" s="34" t="s">
        <v>123</v>
      </c>
      <c r="GD8" s="34" t="s">
        <v>123</v>
      </c>
      <c r="GE8" s="34" t="s">
        <v>123</v>
      </c>
      <c r="GF8" s="34" t="s">
        <v>123</v>
      </c>
      <c r="GG8" s="34" t="s">
        <v>123</v>
      </c>
      <c r="GH8" s="34" t="s">
        <v>123</v>
      </c>
      <c r="GI8" s="34" t="s">
        <v>123</v>
      </c>
      <c r="GJ8" s="34" t="s">
        <v>123</v>
      </c>
      <c r="GK8" s="34" t="s">
        <v>123</v>
      </c>
      <c r="GL8" s="34" t="s">
        <v>123</v>
      </c>
      <c r="GM8" s="34" t="s">
        <v>123</v>
      </c>
      <c r="GN8" s="34" t="s">
        <v>123</v>
      </c>
      <c r="GO8" s="34" t="s">
        <v>123</v>
      </c>
      <c r="GP8" s="34" t="s">
        <v>123</v>
      </c>
      <c r="GQ8" s="34" t="s">
        <v>123</v>
      </c>
      <c r="GR8" s="34" t="s">
        <v>123</v>
      </c>
      <c r="GS8" s="34" t="s">
        <v>123</v>
      </c>
      <c r="GT8" s="34" t="s">
        <v>123</v>
      </c>
      <c r="GU8" s="34" t="s">
        <v>123</v>
      </c>
      <c r="GV8" s="34" t="s">
        <v>123</v>
      </c>
      <c r="GW8" s="34" t="s">
        <v>123</v>
      </c>
      <c r="GX8" s="34" t="s">
        <v>123</v>
      </c>
      <c r="GY8" s="34" t="s">
        <v>123</v>
      </c>
      <c r="GZ8" s="34" t="s">
        <v>123</v>
      </c>
      <c r="HA8" s="34" t="s">
        <v>123</v>
      </c>
      <c r="HB8" s="34" t="s">
        <v>123</v>
      </c>
      <c r="HC8" s="34" t="s">
        <v>123</v>
      </c>
      <c r="HD8" s="34" t="s">
        <v>123</v>
      </c>
      <c r="HE8" s="34" t="s">
        <v>123</v>
      </c>
      <c r="HF8" s="34" t="s">
        <v>123</v>
      </c>
      <c r="HG8" s="34" t="s">
        <v>123</v>
      </c>
      <c r="HH8" s="34" t="s">
        <v>123</v>
      </c>
      <c r="HI8" s="34" t="s">
        <v>123</v>
      </c>
      <c r="HJ8" s="34" t="s">
        <v>123</v>
      </c>
      <c r="HK8" s="34" t="s">
        <v>123</v>
      </c>
      <c r="HL8" s="34" t="s">
        <v>123</v>
      </c>
      <c r="HM8" s="34" t="s">
        <v>123</v>
      </c>
      <c r="HN8" s="34" t="s">
        <v>123</v>
      </c>
      <c r="HO8" s="34" t="s">
        <v>123</v>
      </c>
      <c r="HP8" s="34" t="s">
        <v>123</v>
      </c>
      <c r="HQ8" s="34" t="s">
        <v>123</v>
      </c>
      <c r="HR8" s="34" t="s">
        <v>123</v>
      </c>
      <c r="HS8" s="34" t="s">
        <v>123</v>
      </c>
      <c r="HT8" s="34" t="s">
        <v>123</v>
      </c>
      <c r="HU8" s="34" t="s">
        <v>123</v>
      </c>
      <c r="HV8" s="34" t="s">
        <v>123</v>
      </c>
      <c r="HW8" s="34" t="s">
        <v>123</v>
      </c>
      <c r="HX8" s="34" t="s">
        <v>123</v>
      </c>
      <c r="HY8" s="34" t="s">
        <v>123</v>
      </c>
      <c r="HZ8" s="34" t="s">
        <v>123</v>
      </c>
      <c r="IA8" s="34" t="s">
        <v>123</v>
      </c>
      <c r="IB8" s="34" t="s">
        <v>123</v>
      </c>
      <c r="IC8" s="34" t="s">
        <v>123</v>
      </c>
      <c r="ID8" s="34" t="s">
        <v>123</v>
      </c>
      <c r="IE8" s="34" t="s">
        <v>123</v>
      </c>
      <c r="IF8" s="34" t="s">
        <v>123</v>
      </c>
      <c r="IG8" s="34" t="s">
        <v>123</v>
      </c>
      <c r="IH8" s="34" t="s">
        <v>123</v>
      </c>
      <c r="II8" s="34" t="s">
        <v>123</v>
      </c>
      <c r="IJ8" s="34" t="s">
        <v>123</v>
      </c>
      <c r="IK8" s="34" t="s">
        <v>123</v>
      </c>
      <c r="IL8" s="34" t="s">
        <v>123</v>
      </c>
      <c r="IM8" s="34" t="s">
        <v>123</v>
      </c>
      <c r="IN8" s="34" t="s">
        <v>123</v>
      </c>
      <c r="IO8" s="34" t="s">
        <v>123</v>
      </c>
      <c r="IP8" s="34" t="s">
        <v>123</v>
      </c>
      <c r="IQ8" s="34" t="s">
        <v>123</v>
      </c>
      <c r="IR8" s="34" t="s">
        <v>123</v>
      </c>
      <c r="IS8" s="34" t="s">
        <v>123</v>
      </c>
      <c r="IT8" s="34" t="s">
        <v>123</v>
      </c>
      <c r="IU8" s="34" t="s">
        <v>123</v>
      </c>
      <c r="IV8" s="34" t="s">
        <v>123</v>
      </c>
    </row>
    <row r="9" spans="1:256" s="25" customFormat="1" ht="18" customHeight="1" x14ac:dyDescent="0.2">
      <c r="A9" s="94" t="s">
        <v>0</v>
      </c>
      <c r="B9" s="95"/>
      <c r="C9" s="102"/>
      <c r="D9" s="29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</row>
    <row r="10" spans="1:256" ht="18" customHeight="1" x14ac:dyDescent="0.2">
      <c r="A10" s="36" t="s">
        <v>147</v>
      </c>
      <c r="B10" s="37"/>
      <c r="C10" s="38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</row>
    <row r="11" spans="1:256" ht="18" customHeight="1" x14ac:dyDescent="0.2">
      <c r="A11" s="36" t="s">
        <v>149</v>
      </c>
      <c r="B11" s="37"/>
      <c r="C11" s="38"/>
      <c r="E11" s="32" t="s">
        <v>113</v>
      </c>
      <c r="F11" s="32" t="s">
        <v>113</v>
      </c>
      <c r="G11" s="32" t="s">
        <v>113</v>
      </c>
      <c r="H11" s="32" t="s">
        <v>113</v>
      </c>
      <c r="I11" s="32" t="s">
        <v>113</v>
      </c>
      <c r="J11" s="32" t="s">
        <v>113</v>
      </c>
      <c r="K11" s="32" t="s">
        <v>113</v>
      </c>
      <c r="L11" s="32" t="s">
        <v>113</v>
      </c>
      <c r="M11" s="32" t="s">
        <v>113</v>
      </c>
      <c r="N11" s="32" t="s">
        <v>113</v>
      </c>
      <c r="O11" s="32" t="s">
        <v>113</v>
      </c>
      <c r="P11" s="32" t="s">
        <v>113</v>
      </c>
      <c r="Q11" s="32" t="s">
        <v>113</v>
      </c>
      <c r="R11" s="32" t="s">
        <v>113</v>
      </c>
      <c r="S11" s="32" t="s">
        <v>113</v>
      </c>
      <c r="T11" s="32" t="s">
        <v>113</v>
      </c>
      <c r="U11" s="32" t="s">
        <v>113</v>
      </c>
      <c r="V11" s="32" t="s">
        <v>113</v>
      </c>
      <c r="W11" s="32" t="s">
        <v>113</v>
      </c>
      <c r="X11" s="32" t="s">
        <v>113</v>
      </c>
      <c r="Y11" s="32" t="s">
        <v>113</v>
      </c>
      <c r="Z11" s="32" t="s">
        <v>113</v>
      </c>
      <c r="AA11" s="32" t="s">
        <v>113</v>
      </c>
      <c r="AB11" s="32" t="s">
        <v>113</v>
      </c>
      <c r="AC11" s="32" t="s">
        <v>113</v>
      </c>
      <c r="AD11" s="32" t="s">
        <v>113</v>
      </c>
      <c r="AE11" s="32" t="s">
        <v>113</v>
      </c>
      <c r="AF11" s="32" t="s">
        <v>113</v>
      </c>
      <c r="AG11" s="32" t="s">
        <v>113</v>
      </c>
      <c r="AH11" s="32" t="s">
        <v>113</v>
      </c>
      <c r="AI11" s="32" t="s">
        <v>113</v>
      </c>
      <c r="AJ11" s="32" t="s">
        <v>113</v>
      </c>
      <c r="AK11" s="32" t="s">
        <v>113</v>
      </c>
      <c r="AL11" s="32" t="s">
        <v>113</v>
      </c>
      <c r="AM11" s="32" t="s">
        <v>113</v>
      </c>
      <c r="AN11" s="32" t="s">
        <v>113</v>
      </c>
      <c r="AO11" s="32" t="s">
        <v>113</v>
      </c>
      <c r="AP11" s="32" t="s">
        <v>113</v>
      </c>
      <c r="AQ11" s="32" t="s">
        <v>113</v>
      </c>
      <c r="AR11" s="32" t="s">
        <v>113</v>
      </c>
      <c r="AS11" s="32" t="s">
        <v>113</v>
      </c>
      <c r="AT11" s="32" t="s">
        <v>113</v>
      </c>
      <c r="AU11" s="32" t="s">
        <v>113</v>
      </c>
      <c r="AV11" s="32" t="s">
        <v>113</v>
      </c>
      <c r="AW11" s="32" t="s">
        <v>113</v>
      </c>
      <c r="AX11" s="32" t="s">
        <v>113</v>
      </c>
      <c r="AY11" s="32" t="s">
        <v>113</v>
      </c>
      <c r="AZ11" s="32" t="s">
        <v>113</v>
      </c>
      <c r="BA11" s="32" t="s">
        <v>113</v>
      </c>
      <c r="BB11" s="32" t="s">
        <v>113</v>
      </c>
      <c r="BC11" s="32" t="s">
        <v>113</v>
      </c>
      <c r="BD11" s="32" t="s">
        <v>113</v>
      </c>
      <c r="BE11" s="32" t="s">
        <v>113</v>
      </c>
      <c r="BF11" s="32" t="s">
        <v>113</v>
      </c>
      <c r="BG11" s="32" t="s">
        <v>113</v>
      </c>
      <c r="BH11" s="32" t="s">
        <v>113</v>
      </c>
      <c r="BI11" s="32" t="s">
        <v>113</v>
      </c>
      <c r="BJ11" s="32" t="s">
        <v>113</v>
      </c>
      <c r="BK11" s="32" t="s">
        <v>113</v>
      </c>
      <c r="BL11" s="32" t="s">
        <v>113</v>
      </c>
      <c r="BM11" s="32" t="s">
        <v>113</v>
      </c>
      <c r="BN11" s="32" t="s">
        <v>113</v>
      </c>
      <c r="BO11" s="32" t="s">
        <v>113</v>
      </c>
      <c r="BP11" s="32" t="s">
        <v>113</v>
      </c>
      <c r="BQ11" s="32" t="s">
        <v>113</v>
      </c>
      <c r="BR11" s="32" t="s">
        <v>113</v>
      </c>
      <c r="BS11" s="32" t="s">
        <v>113</v>
      </c>
      <c r="BT11" s="32" t="s">
        <v>113</v>
      </c>
      <c r="BU11" s="32" t="s">
        <v>113</v>
      </c>
      <c r="BV11" s="32" t="s">
        <v>113</v>
      </c>
      <c r="BW11" s="32" t="s">
        <v>113</v>
      </c>
      <c r="BX11" s="32" t="s">
        <v>113</v>
      </c>
      <c r="BY11" s="32" t="s">
        <v>113</v>
      </c>
      <c r="BZ11" s="32" t="s">
        <v>113</v>
      </c>
      <c r="CA11" s="32" t="s">
        <v>113</v>
      </c>
      <c r="CB11" s="32" t="s">
        <v>113</v>
      </c>
      <c r="CC11" s="32" t="s">
        <v>113</v>
      </c>
      <c r="CD11" s="32" t="s">
        <v>113</v>
      </c>
      <c r="CE11" s="32" t="s">
        <v>113</v>
      </c>
      <c r="CF11" s="32" t="s">
        <v>113</v>
      </c>
      <c r="CG11" s="32" t="s">
        <v>113</v>
      </c>
      <c r="CH11" s="32" t="s">
        <v>113</v>
      </c>
      <c r="CI11" s="32" t="s">
        <v>113</v>
      </c>
      <c r="CJ11" s="32" t="s">
        <v>113</v>
      </c>
      <c r="CK11" s="32" t="s">
        <v>113</v>
      </c>
      <c r="CL11" s="32" t="s">
        <v>113</v>
      </c>
      <c r="CM11" s="32" t="s">
        <v>113</v>
      </c>
      <c r="CN11" s="32" t="s">
        <v>113</v>
      </c>
      <c r="CO11" s="32" t="s">
        <v>113</v>
      </c>
      <c r="CP11" s="32" t="s">
        <v>113</v>
      </c>
      <c r="CQ11" s="32" t="s">
        <v>113</v>
      </c>
      <c r="CR11" s="32" t="s">
        <v>113</v>
      </c>
      <c r="CS11" s="32" t="s">
        <v>113</v>
      </c>
      <c r="CT11" s="32" t="s">
        <v>113</v>
      </c>
      <c r="CU11" s="32" t="s">
        <v>113</v>
      </c>
      <c r="CV11" s="32" t="s">
        <v>113</v>
      </c>
      <c r="CW11" s="32" t="s">
        <v>113</v>
      </c>
      <c r="CX11" s="32" t="s">
        <v>113</v>
      </c>
      <c r="CY11" s="32" t="s">
        <v>113</v>
      </c>
      <c r="CZ11" s="32" t="s">
        <v>113</v>
      </c>
      <c r="DA11" s="32" t="s">
        <v>113</v>
      </c>
      <c r="DB11" s="32" t="s">
        <v>113</v>
      </c>
      <c r="DC11" s="32" t="s">
        <v>113</v>
      </c>
      <c r="DD11" s="32" t="s">
        <v>113</v>
      </c>
      <c r="DE11" s="32" t="s">
        <v>113</v>
      </c>
      <c r="DF11" s="32" t="s">
        <v>113</v>
      </c>
      <c r="DG11" s="32" t="s">
        <v>113</v>
      </c>
      <c r="DH11" s="32" t="s">
        <v>113</v>
      </c>
      <c r="DI11" s="32" t="s">
        <v>113</v>
      </c>
      <c r="DJ11" s="32" t="s">
        <v>113</v>
      </c>
      <c r="DK11" s="32" t="s">
        <v>113</v>
      </c>
      <c r="DL11" s="32" t="s">
        <v>113</v>
      </c>
      <c r="DM11" s="32" t="s">
        <v>113</v>
      </c>
      <c r="DN11" s="32" t="s">
        <v>113</v>
      </c>
      <c r="DO11" s="32" t="s">
        <v>113</v>
      </c>
      <c r="DP11" s="32" t="s">
        <v>113</v>
      </c>
      <c r="DQ11" s="32" t="s">
        <v>113</v>
      </c>
      <c r="DR11" s="32" t="s">
        <v>113</v>
      </c>
      <c r="DS11" s="32" t="s">
        <v>113</v>
      </c>
      <c r="DT11" s="32" t="s">
        <v>113</v>
      </c>
      <c r="DU11" s="32" t="s">
        <v>113</v>
      </c>
      <c r="DV11" s="32" t="s">
        <v>113</v>
      </c>
      <c r="DW11" s="32" t="s">
        <v>113</v>
      </c>
      <c r="DX11" s="32" t="s">
        <v>113</v>
      </c>
      <c r="DY11" s="32" t="s">
        <v>113</v>
      </c>
      <c r="DZ11" s="32" t="s">
        <v>113</v>
      </c>
      <c r="EA11" s="32" t="s">
        <v>113</v>
      </c>
      <c r="EB11" s="32" t="s">
        <v>113</v>
      </c>
      <c r="EC11" s="32" t="s">
        <v>113</v>
      </c>
      <c r="ED11" s="32" t="s">
        <v>113</v>
      </c>
      <c r="EE11" s="32" t="s">
        <v>113</v>
      </c>
      <c r="EF11" s="32" t="s">
        <v>113</v>
      </c>
      <c r="EG11" s="32" t="s">
        <v>113</v>
      </c>
      <c r="EH11" s="32" t="s">
        <v>113</v>
      </c>
      <c r="EI11" s="32" t="s">
        <v>113</v>
      </c>
      <c r="EJ11" s="32" t="s">
        <v>113</v>
      </c>
      <c r="EK11" s="32" t="s">
        <v>113</v>
      </c>
      <c r="EL11" s="32" t="s">
        <v>113</v>
      </c>
      <c r="EM11" s="32" t="s">
        <v>113</v>
      </c>
      <c r="EN11" s="32" t="s">
        <v>113</v>
      </c>
      <c r="EO11" s="32" t="s">
        <v>113</v>
      </c>
      <c r="EP11" s="32" t="s">
        <v>113</v>
      </c>
      <c r="EQ11" s="32" t="s">
        <v>113</v>
      </c>
      <c r="ER11" s="32" t="s">
        <v>113</v>
      </c>
      <c r="ES11" s="32" t="s">
        <v>113</v>
      </c>
      <c r="ET11" s="32" t="s">
        <v>113</v>
      </c>
      <c r="EU11" s="32" t="s">
        <v>113</v>
      </c>
      <c r="EV11" s="32" t="s">
        <v>113</v>
      </c>
      <c r="EW11" s="32" t="s">
        <v>113</v>
      </c>
      <c r="EX11" s="32" t="s">
        <v>113</v>
      </c>
      <c r="EY11" s="32" t="s">
        <v>113</v>
      </c>
      <c r="EZ11" s="32" t="s">
        <v>113</v>
      </c>
      <c r="FA11" s="32" t="s">
        <v>113</v>
      </c>
      <c r="FB11" s="32" t="s">
        <v>113</v>
      </c>
      <c r="FC11" s="32" t="s">
        <v>113</v>
      </c>
      <c r="FD11" s="32" t="s">
        <v>113</v>
      </c>
      <c r="FE11" s="32" t="s">
        <v>113</v>
      </c>
      <c r="FF11" s="32" t="s">
        <v>113</v>
      </c>
      <c r="FG11" s="32" t="s">
        <v>113</v>
      </c>
      <c r="FH11" s="32" t="s">
        <v>113</v>
      </c>
      <c r="FI11" s="32" t="s">
        <v>113</v>
      </c>
      <c r="FJ11" s="32" t="s">
        <v>113</v>
      </c>
      <c r="FK11" s="32" t="s">
        <v>113</v>
      </c>
      <c r="FL11" s="32" t="s">
        <v>113</v>
      </c>
      <c r="FM11" s="32" t="s">
        <v>113</v>
      </c>
      <c r="FN11" s="32" t="s">
        <v>113</v>
      </c>
      <c r="FO11" s="32" t="s">
        <v>113</v>
      </c>
      <c r="FP11" s="32" t="s">
        <v>113</v>
      </c>
      <c r="FQ11" s="32" t="s">
        <v>113</v>
      </c>
      <c r="FR11" s="32" t="s">
        <v>113</v>
      </c>
      <c r="FS11" s="32" t="s">
        <v>113</v>
      </c>
      <c r="FT11" s="32" t="s">
        <v>113</v>
      </c>
      <c r="FU11" s="32" t="s">
        <v>113</v>
      </c>
      <c r="FV11" s="32" t="s">
        <v>113</v>
      </c>
      <c r="FW11" s="32" t="s">
        <v>113</v>
      </c>
      <c r="FX11" s="32" t="s">
        <v>113</v>
      </c>
      <c r="FY11" s="32" t="s">
        <v>113</v>
      </c>
      <c r="FZ11" s="32" t="s">
        <v>113</v>
      </c>
      <c r="GA11" s="32" t="s">
        <v>113</v>
      </c>
      <c r="GB11" s="32" t="s">
        <v>113</v>
      </c>
      <c r="GC11" s="32" t="s">
        <v>113</v>
      </c>
      <c r="GD11" s="32" t="s">
        <v>113</v>
      </c>
      <c r="GE11" s="32" t="s">
        <v>113</v>
      </c>
      <c r="GF11" s="32" t="s">
        <v>113</v>
      </c>
      <c r="GG11" s="32" t="s">
        <v>113</v>
      </c>
      <c r="GH11" s="32" t="s">
        <v>113</v>
      </c>
      <c r="GI11" s="32" t="s">
        <v>113</v>
      </c>
      <c r="GJ11" s="32" t="s">
        <v>113</v>
      </c>
      <c r="GK11" s="32" t="s">
        <v>113</v>
      </c>
      <c r="GL11" s="32" t="s">
        <v>113</v>
      </c>
      <c r="GM11" s="32" t="s">
        <v>113</v>
      </c>
      <c r="GN11" s="32" t="s">
        <v>113</v>
      </c>
      <c r="GO11" s="32" t="s">
        <v>113</v>
      </c>
      <c r="GP11" s="32" t="s">
        <v>113</v>
      </c>
      <c r="GQ11" s="32" t="s">
        <v>113</v>
      </c>
      <c r="GR11" s="32" t="s">
        <v>113</v>
      </c>
      <c r="GS11" s="32" t="s">
        <v>113</v>
      </c>
      <c r="GT11" s="32" t="s">
        <v>113</v>
      </c>
      <c r="GU11" s="32" t="s">
        <v>113</v>
      </c>
      <c r="GV11" s="32" t="s">
        <v>113</v>
      </c>
      <c r="GW11" s="32" t="s">
        <v>113</v>
      </c>
      <c r="GX11" s="32" t="s">
        <v>113</v>
      </c>
      <c r="GY11" s="32" t="s">
        <v>113</v>
      </c>
      <c r="GZ11" s="32" t="s">
        <v>113</v>
      </c>
      <c r="HA11" s="32" t="s">
        <v>113</v>
      </c>
      <c r="HB11" s="32" t="s">
        <v>113</v>
      </c>
      <c r="HC11" s="32" t="s">
        <v>113</v>
      </c>
      <c r="HD11" s="32" t="s">
        <v>113</v>
      </c>
      <c r="HE11" s="32" t="s">
        <v>113</v>
      </c>
      <c r="HF11" s="32" t="s">
        <v>113</v>
      </c>
      <c r="HG11" s="32" t="s">
        <v>113</v>
      </c>
      <c r="HH11" s="32" t="s">
        <v>113</v>
      </c>
      <c r="HI11" s="32" t="s">
        <v>113</v>
      </c>
      <c r="HJ11" s="32" t="s">
        <v>113</v>
      </c>
      <c r="HK11" s="32" t="s">
        <v>113</v>
      </c>
      <c r="HL11" s="32" t="s">
        <v>113</v>
      </c>
      <c r="HM11" s="32" t="s">
        <v>113</v>
      </c>
      <c r="HN11" s="32" t="s">
        <v>113</v>
      </c>
      <c r="HO11" s="32" t="s">
        <v>113</v>
      </c>
      <c r="HP11" s="32" t="s">
        <v>113</v>
      </c>
      <c r="HQ11" s="32" t="s">
        <v>113</v>
      </c>
      <c r="HR11" s="32" t="s">
        <v>113</v>
      </c>
      <c r="HS11" s="32" t="s">
        <v>113</v>
      </c>
      <c r="HT11" s="32" t="s">
        <v>113</v>
      </c>
      <c r="HU11" s="32" t="s">
        <v>113</v>
      </c>
      <c r="HV11" s="32" t="s">
        <v>113</v>
      </c>
      <c r="HW11" s="32" t="s">
        <v>113</v>
      </c>
      <c r="HX11" s="32" t="s">
        <v>113</v>
      </c>
      <c r="HY11" s="32" t="s">
        <v>113</v>
      </c>
      <c r="HZ11" s="32" t="s">
        <v>113</v>
      </c>
      <c r="IA11" s="32" t="s">
        <v>113</v>
      </c>
      <c r="IB11" s="32" t="s">
        <v>113</v>
      </c>
      <c r="IC11" s="32" t="s">
        <v>113</v>
      </c>
      <c r="ID11" s="32" t="s">
        <v>113</v>
      </c>
      <c r="IE11" s="32" t="s">
        <v>113</v>
      </c>
      <c r="IF11" s="32" t="s">
        <v>113</v>
      </c>
      <c r="IG11" s="32" t="s">
        <v>113</v>
      </c>
      <c r="IH11" s="32" t="s">
        <v>113</v>
      </c>
      <c r="II11" s="32" t="s">
        <v>113</v>
      </c>
      <c r="IJ11" s="32" t="s">
        <v>113</v>
      </c>
      <c r="IK11" s="32" t="s">
        <v>113</v>
      </c>
      <c r="IL11" s="32" t="s">
        <v>113</v>
      </c>
      <c r="IM11" s="32" t="s">
        <v>113</v>
      </c>
      <c r="IN11" s="32" t="s">
        <v>113</v>
      </c>
      <c r="IO11" s="32" t="s">
        <v>113</v>
      </c>
      <c r="IP11" s="32" t="s">
        <v>113</v>
      </c>
      <c r="IQ11" s="32" t="s">
        <v>113</v>
      </c>
      <c r="IR11" s="32" t="s">
        <v>113</v>
      </c>
      <c r="IS11" s="32" t="s">
        <v>113</v>
      </c>
      <c r="IT11" s="32" t="s">
        <v>113</v>
      </c>
      <c r="IU11" s="32" t="s">
        <v>113</v>
      </c>
      <c r="IV11" s="32" t="s">
        <v>113</v>
      </c>
    </row>
    <row r="12" spans="1:256" ht="18" customHeight="1" x14ac:dyDescent="0.2">
      <c r="A12" s="36" t="s">
        <v>150</v>
      </c>
      <c r="B12" s="37"/>
      <c r="C12" s="38"/>
      <c r="E12" s="33" t="s">
        <v>118</v>
      </c>
      <c r="F12" s="33" t="s">
        <v>118</v>
      </c>
      <c r="G12" s="33" t="s">
        <v>118</v>
      </c>
      <c r="H12" s="33" t="s">
        <v>118</v>
      </c>
      <c r="I12" s="33" t="s">
        <v>118</v>
      </c>
      <c r="J12" s="33" t="s">
        <v>118</v>
      </c>
      <c r="K12" s="33" t="s">
        <v>118</v>
      </c>
      <c r="L12" s="33" t="s">
        <v>118</v>
      </c>
      <c r="M12" s="33" t="s">
        <v>118</v>
      </c>
      <c r="N12" s="33" t="s">
        <v>118</v>
      </c>
      <c r="O12" s="33" t="s">
        <v>118</v>
      </c>
      <c r="P12" s="33" t="s">
        <v>118</v>
      </c>
      <c r="Q12" s="33" t="s">
        <v>118</v>
      </c>
      <c r="R12" s="33" t="s">
        <v>118</v>
      </c>
      <c r="S12" s="33" t="s">
        <v>118</v>
      </c>
      <c r="T12" s="33" t="s">
        <v>118</v>
      </c>
      <c r="U12" s="33" t="s">
        <v>118</v>
      </c>
      <c r="V12" s="33" t="s">
        <v>118</v>
      </c>
      <c r="W12" s="33" t="s">
        <v>118</v>
      </c>
      <c r="X12" s="33" t="s">
        <v>118</v>
      </c>
      <c r="Y12" s="33" t="s">
        <v>118</v>
      </c>
      <c r="Z12" s="33" t="s">
        <v>118</v>
      </c>
      <c r="AA12" s="33" t="s">
        <v>118</v>
      </c>
      <c r="AB12" s="33" t="s">
        <v>118</v>
      </c>
      <c r="AC12" s="33" t="s">
        <v>118</v>
      </c>
      <c r="AD12" s="33" t="s">
        <v>118</v>
      </c>
      <c r="AE12" s="33" t="s">
        <v>118</v>
      </c>
      <c r="AF12" s="33" t="s">
        <v>118</v>
      </c>
      <c r="AG12" s="33" t="s">
        <v>118</v>
      </c>
      <c r="AH12" s="33" t="s">
        <v>118</v>
      </c>
      <c r="AI12" s="33" t="s">
        <v>118</v>
      </c>
      <c r="AJ12" s="33" t="s">
        <v>118</v>
      </c>
      <c r="AK12" s="33" t="s">
        <v>118</v>
      </c>
      <c r="AL12" s="33" t="s">
        <v>118</v>
      </c>
      <c r="AM12" s="33" t="s">
        <v>118</v>
      </c>
      <c r="AN12" s="33" t="s">
        <v>118</v>
      </c>
      <c r="AO12" s="33" t="s">
        <v>118</v>
      </c>
      <c r="AP12" s="33" t="s">
        <v>118</v>
      </c>
      <c r="AQ12" s="33" t="s">
        <v>118</v>
      </c>
      <c r="AR12" s="33" t="s">
        <v>118</v>
      </c>
      <c r="AS12" s="33" t="s">
        <v>118</v>
      </c>
      <c r="AT12" s="33" t="s">
        <v>118</v>
      </c>
      <c r="AU12" s="33" t="s">
        <v>118</v>
      </c>
      <c r="AV12" s="33" t="s">
        <v>118</v>
      </c>
      <c r="AW12" s="33" t="s">
        <v>118</v>
      </c>
      <c r="AX12" s="33" t="s">
        <v>118</v>
      </c>
      <c r="AY12" s="33" t="s">
        <v>118</v>
      </c>
      <c r="AZ12" s="33" t="s">
        <v>118</v>
      </c>
      <c r="BA12" s="33" t="s">
        <v>118</v>
      </c>
      <c r="BB12" s="33" t="s">
        <v>118</v>
      </c>
      <c r="BC12" s="33" t="s">
        <v>118</v>
      </c>
      <c r="BD12" s="33" t="s">
        <v>118</v>
      </c>
      <c r="BE12" s="33" t="s">
        <v>118</v>
      </c>
      <c r="BF12" s="33" t="s">
        <v>118</v>
      </c>
      <c r="BG12" s="33" t="s">
        <v>118</v>
      </c>
      <c r="BH12" s="33" t="s">
        <v>118</v>
      </c>
      <c r="BI12" s="33" t="s">
        <v>118</v>
      </c>
      <c r="BJ12" s="33" t="s">
        <v>118</v>
      </c>
      <c r="BK12" s="33" t="s">
        <v>118</v>
      </c>
      <c r="BL12" s="33" t="s">
        <v>118</v>
      </c>
      <c r="BM12" s="33" t="s">
        <v>118</v>
      </c>
      <c r="BN12" s="33" t="s">
        <v>118</v>
      </c>
      <c r="BO12" s="33" t="s">
        <v>118</v>
      </c>
      <c r="BP12" s="33" t="s">
        <v>118</v>
      </c>
      <c r="BQ12" s="33" t="s">
        <v>118</v>
      </c>
      <c r="BR12" s="33" t="s">
        <v>118</v>
      </c>
      <c r="BS12" s="33" t="s">
        <v>118</v>
      </c>
      <c r="BT12" s="33" t="s">
        <v>118</v>
      </c>
      <c r="BU12" s="33" t="s">
        <v>118</v>
      </c>
      <c r="BV12" s="33" t="s">
        <v>118</v>
      </c>
      <c r="BW12" s="33" t="s">
        <v>118</v>
      </c>
      <c r="BX12" s="33" t="s">
        <v>118</v>
      </c>
      <c r="BY12" s="33" t="s">
        <v>118</v>
      </c>
      <c r="BZ12" s="33" t="s">
        <v>118</v>
      </c>
      <c r="CA12" s="33" t="s">
        <v>118</v>
      </c>
      <c r="CB12" s="33" t="s">
        <v>118</v>
      </c>
      <c r="CC12" s="33" t="s">
        <v>118</v>
      </c>
      <c r="CD12" s="33" t="s">
        <v>118</v>
      </c>
      <c r="CE12" s="33" t="s">
        <v>118</v>
      </c>
      <c r="CF12" s="33" t="s">
        <v>118</v>
      </c>
      <c r="CG12" s="33" t="s">
        <v>118</v>
      </c>
      <c r="CH12" s="33" t="s">
        <v>118</v>
      </c>
      <c r="CI12" s="33" t="s">
        <v>118</v>
      </c>
      <c r="CJ12" s="33" t="s">
        <v>118</v>
      </c>
      <c r="CK12" s="33" t="s">
        <v>118</v>
      </c>
      <c r="CL12" s="33" t="s">
        <v>118</v>
      </c>
      <c r="CM12" s="33" t="s">
        <v>118</v>
      </c>
      <c r="CN12" s="33" t="s">
        <v>118</v>
      </c>
      <c r="CO12" s="33" t="s">
        <v>118</v>
      </c>
      <c r="CP12" s="33" t="s">
        <v>118</v>
      </c>
      <c r="CQ12" s="33" t="s">
        <v>118</v>
      </c>
      <c r="CR12" s="33" t="s">
        <v>118</v>
      </c>
      <c r="CS12" s="33" t="s">
        <v>118</v>
      </c>
      <c r="CT12" s="33" t="s">
        <v>118</v>
      </c>
      <c r="CU12" s="33" t="s">
        <v>118</v>
      </c>
      <c r="CV12" s="33" t="s">
        <v>118</v>
      </c>
      <c r="CW12" s="33" t="s">
        <v>118</v>
      </c>
      <c r="CX12" s="33" t="s">
        <v>118</v>
      </c>
      <c r="CY12" s="33" t="s">
        <v>118</v>
      </c>
      <c r="CZ12" s="33" t="s">
        <v>118</v>
      </c>
      <c r="DA12" s="33" t="s">
        <v>118</v>
      </c>
      <c r="DB12" s="33" t="s">
        <v>118</v>
      </c>
      <c r="DC12" s="33" t="s">
        <v>118</v>
      </c>
      <c r="DD12" s="33" t="s">
        <v>118</v>
      </c>
      <c r="DE12" s="33" t="s">
        <v>118</v>
      </c>
      <c r="DF12" s="33" t="s">
        <v>118</v>
      </c>
      <c r="DG12" s="33" t="s">
        <v>118</v>
      </c>
      <c r="DH12" s="33" t="s">
        <v>118</v>
      </c>
      <c r="DI12" s="33" t="s">
        <v>118</v>
      </c>
      <c r="DJ12" s="33" t="s">
        <v>118</v>
      </c>
      <c r="DK12" s="33" t="s">
        <v>118</v>
      </c>
      <c r="DL12" s="33" t="s">
        <v>118</v>
      </c>
      <c r="DM12" s="33" t="s">
        <v>118</v>
      </c>
      <c r="DN12" s="33" t="s">
        <v>118</v>
      </c>
      <c r="DO12" s="33" t="s">
        <v>118</v>
      </c>
      <c r="DP12" s="33" t="s">
        <v>118</v>
      </c>
      <c r="DQ12" s="33" t="s">
        <v>118</v>
      </c>
      <c r="DR12" s="33" t="s">
        <v>118</v>
      </c>
      <c r="DS12" s="33" t="s">
        <v>118</v>
      </c>
      <c r="DT12" s="33" t="s">
        <v>118</v>
      </c>
      <c r="DU12" s="33" t="s">
        <v>118</v>
      </c>
      <c r="DV12" s="33" t="s">
        <v>118</v>
      </c>
      <c r="DW12" s="33" t="s">
        <v>118</v>
      </c>
      <c r="DX12" s="33" t="s">
        <v>118</v>
      </c>
      <c r="DY12" s="33" t="s">
        <v>118</v>
      </c>
      <c r="DZ12" s="33" t="s">
        <v>118</v>
      </c>
      <c r="EA12" s="33" t="s">
        <v>118</v>
      </c>
      <c r="EB12" s="33" t="s">
        <v>118</v>
      </c>
      <c r="EC12" s="33" t="s">
        <v>118</v>
      </c>
      <c r="ED12" s="33" t="s">
        <v>118</v>
      </c>
      <c r="EE12" s="33" t="s">
        <v>118</v>
      </c>
      <c r="EF12" s="33" t="s">
        <v>118</v>
      </c>
      <c r="EG12" s="33" t="s">
        <v>118</v>
      </c>
      <c r="EH12" s="33" t="s">
        <v>118</v>
      </c>
      <c r="EI12" s="33" t="s">
        <v>118</v>
      </c>
      <c r="EJ12" s="33" t="s">
        <v>118</v>
      </c>
      <c r="EK12" s="33" t="s">
        <v>118</v>
      </c>
      <c r="EL12" s="33" t="s">
        <v>118</v>
      </c>
      <c r="EM12" s="33" t="s">
        <v>118</v>
      </c>
      <c r="EN12" s="33" t="s">
        <v>118</v>
      </c>
      <c r="EO12" s="33" t="s">
        <v>118</v>
      </c>
      <c r="EP12" s="33" t="s">
        <v>118</v>
      </c>
      <c r="EQ12" s="33" t="s">
        <v>118</v>
      </c>
      <c r="ER12" s="33" t="s">
        <v>118</v>
      </c>
      <c r="ES12" s="33" t="s">
        <v>118</v>
      </c>
      <c r="ET12" s="33" t="s">
        <v>118</v>
      </c>
      <c r="EU12" s="33" t="s">
        <v>118</v>
      </c>
      <c r="EV12" s="33" t="s">
        <v>118</v>
      </c>
      <c r="EW12" s="33" t="s">
        <v>118</v>
      </c>
      <c r="EX12" s="33" t="s">
        <v>118</v>
      </c>
      <c r="EY12" s="33" t="s">
        <v>118</v>
      </c>
      <c r="EZ12" s="33" t="s">
        <v>118</v>
      </c>
      <c r="FA12" s="33" t="s">
        <v>118</v>
      </c>
      <c r="FB12" s="33" t="s">
        <v>118</v>
      </c>
      <c r="FC12" s="33" t="s">
        <v>118</v>
      </c>
      <c r="FD12" s="33" t="s">
        <v>118</v>
      </c>
      <c r="FE12" s="33" t="s">
        <v>118</v>
      </c>
      <c r="FF12" s="33" t="s">
        <v>118</v>
      </c>
      <c r="FG12" s="33" t="s">
        <v>118</v>
      </c>
      <c r="FH12" s="33" t="s">
        <v>118</v>
      </c>
      <c r="FI12" s="33" t="s">
        <v>118</v>
      </c>
      <c r="FJ12" s="33" t="s">
        <v>118</v>
      </c>
      <c r="FK12" s="33" t="s">
        <v>118</v>
      </c>
      <c r="FL12" s="33" t="s">
        <v>118</v>
      </c>
      <c r="FM12" s="33" t="s">
        <v>118</v>
      </c>
      <c r="FN12" s="33" t="s">
        <v>118</v>
      </c>
      <c r="FO12" s="33" t="s">
        <v>118</v>
      </c>
      <c r="FP12" s="33" t="s">
        <v>118</v>
      </c>
      <c r="FQ12" s="33" t="s">
        <v>118</v>
      </c>
      <c r="FR12" s="33" t="s">
        <v>118</v>
      </c>
      <c r="FS12" s="33" t="s">
        <v>118</v>
      </c>
      <c r="FT12" s="33" t="s">
        <v>118</v>
      </c>
      <c r="FU12" s="33" t="s">
        <v>118</v>
      </c>
      <c r="FV12" s="33" t="s">
        <v>118</v>
      </c>
      <c r="FW12" s="33" t="s">
        <v>118</v>
      </c>
      <c r="FX12" s="33" t="s">
        <v>118</v>
      </c>
      <c r="FY12" s="33" t="s">
        <v>118</v>
      </c>
      <c r="FZ12" s="33" t="s">
        <v>118</v>
      </c>
      <c r="GA12" s="33" t="s">
        <v>118</v>
      </c>
      <c r="GB12" s="33" t="s">
        <v>118</v>
      </c>
      <c r="GC12" s="33" t="s">
        <v>118</v>
      </c>
      <c r="GD12" s="33" t="s">
        <v>118</v>
      </c>
      <c r="GE12" s="33" t="s">
        <v>118</v>
      </c>
      <c r="GF12" s="33" t="s">
        <v>118</v>
      </c>
      <c r="GG12" s="33" t="s">
        <v>118</v>
      </c>
      <c r="GH12" s="33" t="s">
        <v>118</v>
      </c>
      <c r="GI12" s="33" t="s">
        <v>118</v>
      </c>
      <c r="GJ12" s="33" t="s">
        <v>118</v>
      </c>
      <c r="GK12" s="33" t="s">
        <v>118</v>
      </c>
      <c r="GL12" s="33" t="s">
        <v>118</v>
      </c>
      <c r="GM12" s="33" t="s">
        <v>118</v>
      </c>
      <c r="GN12" s="33" t="s">
        <v>118</v>
      </c>
      <c r="GO12" s="33" t="s">
        <v>118</v>
      </c>
      <c r="GP12" s="33" t="s">
        <v>118</v>
      </c>
      <c r="GQ12" s="33" t="s">
        <v>118</v>
      </c>
      <c r="GR12" s="33" t="s">
        <v>118</v>
      </c>
      <c r="GS12" s="33" t="s">
        <v>118</v>
      </c>
      <c r="GT12" s="33" t="s">
        <v>118</v>
      </c>
      <c r="GU12" s="33" t="s">
        <v>118</v>
      </c>
      <c r="GV12" s="33" t="s">
        <v>118</v>
      </c>
      <c r="GW12" s="33" t="s">
        <v>118</v>
      </c>
      <c r="GX12" s="33" t="s">
        <v>118</v>
      </c>
      <c r="GY12" s="33" t="s">
        <v>118</v>
      </c>
      <c r="GZ12" s="33" t="s">
        <v>118</v>
      </c>
      <c r="HA12" s="33" t="s">
        <v>118</v>
      </c>
      <c r="HB12" s="33" t="s">
        <v>118</v>
      </c>
      <c r="HC12" s="33" t="s">
        <v>118</v>
      </c>
      <c r="HD12" s="33" t="s">
        <v>118</v>
      </c>
      <c r="HE12" s="33" t="s">
        <v>118</v>
      </c>
      <c r="HF12" s="33" t="s">
        <v>118</v>
      </c>
      <c r="HG12" s="33" t="s">
        <v>118</v>
      </c>
      <c r="HH12" s="33" t="s">
        <v>118</v>
      </c>
      <c r="HI12" s="33" t="s">
        <v>118</v>
      </c>
      <c r="HJ12" s="33" t="s">
        <v>118</v>
      </c>
      <c r="HK12" s="33" t="s">
        <v>118</v>
      </c>
      <c r="HL12" s="33" t="s">
        <v>118</v>
      </c>
      <c r="HM12" s="33" t="s">
        <v>118</v>
      </c>
      <c r="HN12" s="33" t="s">
        <v>118</v>
      </c>
      <c r="HO12" s="33" t="s">
        <v>118</v>
      </c>
      <c r="HP12" s="33" t="s">
        <v>118</v>
      </c>
      <c r="HQ12" s="33" t="s">
        <v>118</v>
      </c>
      <c r="HR12" s="33" t="s">
        <v>118</v>
      </c>
      <c r="HS12" s="33" t="s">
        <v>118</v>
      </c>
      <c r="HT12" s="33" t="s">
        <v>118</v>
      </c>
      <c r="HU12" s="33" t="s">
        <v>118</v>
      </c>
      <c r="HV12" s="33" t="s">
        <v>118</v>
      </c>
      <c r="HW12" s="33" t="s">
        <v>118</v>
      </c>
      <c r="HX12" s="33" t="s">
        <v>118</v>
      </c>
      <c r="HY12" s="33" t="s">
        <v>118</v>
      </c>
      <c r="HZ12" s="33" t="s">
        <v>118</v>
      </c>
      <c r="IA12" s="33" t="s">
        <v>118</v>
      </c>
      <c r="IB12" s="33" t="s">
        <v>118</v>
      </c>
      <c r="IC12" s="33" t="s">
        <v>118</v>
      </c>
      <c r="ID12" s="33" t="s">
        <v>118</v>
      </c>
      <c r="IE12" s="33" t="s">
        <v>118</v>
      </c>
      <c r="IF12" s="33" t="s">
        <v>118</v>
      </c>
      <c r="IG12" s="33" t="s">
        <v>118</v>
      </c>
      <c r="IH12" s="33" t="s">
        <v>118</v>
      </c>
      <c r="II12" s="33" t="s">
        <v>118</v>
      </c>
      <c r="IJ12" s="33" t="s">
        <v>118</v>
      </c>
      <c r="IK12" s="33" t="s">
        <v>118</v>
      </c>
      <c r="IL12" s="33" t="s">
        <v>118</v>
      </c>
      <c r="IM12" s="33" t="s">
        <v>118</v>
      </c>
      <c r="IN12" s="33" t="s">
        <v>118</v>
      </c>
      <c r="IO12" s="33" t="s">
        <v>118</v>
      </c>
      <c r="IP12" s="33" t="s">
        <v>118</v>
      </c>
      <c r="IQ12" s="33" t="s">
        <v>118</v>
      </c>
      <c r="IR12" s="33" t="s">
        <v>118</v>
      </c>
      <c r="IS12" s="33" t="s">
        <v>118</v>
      </c>
      <c r="IT12" s="33" t="s">
        <v>118</v>
      </c>
      <c r="IU12" s="33" t="s">
        <v>118</v>
      </c>
      <c r="IV12" s="33" t="s">
        <v>118</v>
      </c>
    </row>
    <row r="13" spans="1:256" ht="18" customHeight="1" x14ac:dyDescent="0.2">
      <c r="A13" s="36" t="s">
        <v>151</v>
      </c>
      <c r="B13" s="37"/>
      <c r="C13" s="3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</row>
    <row r="14" spans="1:256" ht="18" customHeight="1" x14ac:dyDescent="0.2">
      <c r="A14" s="36"/>
      <c r="B14" s="37" t="s">
        <v>176</v>
      </c>
      <c r="C14" s="38"/>
      <c r="E14" s="33" t="s">
        <v>114</v>
      </c>
      <c r="F14" s="33" t="s">
        <v>114</v>
      </c>
      <c r="G14" s="33" t="s">
        <v>114</v>
      </c>
      <c r="H14" s="33" t="s">
        <v>114</v>
      </c>
      <c r="I14" s="33" t="s">
        <v>114</v>
      </c>
      <c r="J14" s="33" t="s">
        <v>114</v>
      </c>
      <c r="K14" s="33" t="s">
        <v>114</v>
      </c>
      <c r="L14" s="33" t="s">
        <v>114</v>
      </c>
      <c r="M14" s="33" t="s">
        <v>114</v>
      </c>
      <c r="N14" s="33" t="s">
        <v>114</v>
      </c>
      <c r="O14" s="33" t="s">
        <v>114</v>
      </c>
      <c r="P14" s="33" t="s">
        <v>114</v>
      </c>
      <c r="Q14" s="33" t="s">
        <v>114</v>
      </c>
      <c r="R14" s="33" t="s">
        <v>114</v>
      </c>
      <c r="S14" s="33" t="s">
        <v>114</v>
      </c>
      <c r="T14" s="33" t="s">
        <v>114</v>
      </c>
      <c r="U14" s="33" t="s">
        <v>114</v>
      </c>
      <c r="V14" s="33" t="s">
        <v>114</v>
      </c>
      <c r="W14" s="33" t="s">
        <v>114</v>
      </c>
      <c r="X14" s="33" t="s">
        <v>114</v>
      </c>
      <c r="Y14" s="33" t="s">
        <v>114</v>
      </c>
      <c r="Z14" s="33" t="s">
        <v>114</v>
      </c>
      <c r="AA14" s="33" t="s">
        <v>114</v>
      </c>
      <c r="AB14" s="33" t="s">
        <v>114</v>
      </c>
      <c r="AC14" s="33" t="s">
        <v>114</v>
      </c>
      <c r="AD14" s="33" t="s">
        <v>114</v>
      </c>
      <c r="AE14" s="33" t="s">
        <v>114</v>
      </c>
      <c r="AF14" s="33" t="s">
        <v>114</v>
      </c>
      <c r="AG14" s="33" t="s">
        <v>114</v>
      </c>
      <c r="AH14" s="33" t="s">
        <v>114</v>
      </c>
      <c r="AI14" s="33" t="s">
        <v>114</v>
      </c>
      <c r="AJ14" s="33" t="s">
        <v>114</v>
      </c>
      <c r="AK14" s="33" t="s">
        <v>114</v>
      </c>
      <c r="AL14" s="33" t="s">
        <v>114</v>
      </c>
      <c r="AM14" s="33" t="s">
        <v>114</v>
      </c>
      <c r="AN14" s="33" t="s">
        <v>114</v>
      </c>
      <c r="AO14" s="33" t="s">
        <v>114</v>
      </c>
      <c r="AP14" s="33" t="s">
        <v>114</v>
      </c>
      <c r="AQ14" s="33" t="s">
        <v>114</v>
      </c>
      <c r="AR14" s="33" t="s">
        <v>114</v>
      </c>
      <c r="AS14" s="33" t="s">
        <v>114</v>
      </c>
      <c r="AT14" s="33" t="s">
        <v>114</v>
      </c>
      <c r="AU14" s="33" t="s">
        <v>114</v>
      </c>
      <c r="AV14" s="33" t="s">
        <v>114</v>
      </c>
      <c r="AW14" s="33" t="s">
        <v>114</v>
      </c>
      <c r="AX14" s="33" t="s">
        <v>114</v>
      </c>
      <c r="AY14" s="33" t="s">
        <v>114</v>
      </c>
      <c r="AZ14" s="33" t="s">
        <v>114</v>
      </c>
      <c r="BA14" s="33" t="s">
        <v>114</v>
      </c>
      <c r="BB14" s="33" t="s">
        <v>114</v>
      </c>
      <c r="BC14" s="33" t="s">
        <v>114</v>
      </c>
      <c r="BD14" s="33" t="s">
        <v>114</v>
      </c>
      <c r="BE14" s="33" t="s">
        <v>114</v>
      </c>
      <c r="BF14" s="33" t="s">
        <v>114</v>
      </c>
      <c r="BG14" s="33" t="s">
        <v>114</v>
      </c>
      <c r="BH14" s="33" t="s">
        <v>114</v>
      </c>
      <c r="BI14" s="33" t="s">
        <v>114</v>
      </c>
      <c r="BJ14" s="33" t="s">
        <v>114</v>
      </c>
      <c r="BK14" s="33" t="s">
        <v>114</v>
      </c>
      <c r="BL14" s="33" t="s">
        <v>114</v>
      </c>
      <c r="BM14" s="33" t="s">
        <v>114</v>
      </c>
      <c r="BN14" s="33" t="s">
        <v>114</v>
      </c>
      <c r="BO14" s="33" t="s">
        <v>114</v>
      </c>
      <c r="BP14" s="33" t="s">
        <v>114</v>
      </c>
      <c r="BQ14" s="33" t="s">
        <v>114</v>
      </c>
      <c r="BR14" s="33" t="s">
        <v>114</v>
      </c>
      <c r="BS14" s="33" t="s">
        <v>114</v>
      </c>
      <c r="BT14" s="33" t="s">
        <v>114</v>
      </c>
      <c r="BU14" s="33" t="s">
        <v>114</v>
      </c>
      <c r="BV14" s="33" t="s">
        <v>114</v>
      </c>
      <c r="BW14" s="33" t="s">
        <v>114</v>
      </c>
      <c r="BX14" s="33" t="s">
        <v>114</v>
      </c>
      <c r="BY14" s="33" t="s">
        <v>114</v>
      </c>
      <c r="BZ14" s="33" t="s">
        <v>114</v>
      </c>
      <c r="CA14" s="33" t="s">
        <v>114</v>
      </c>
      <c r="CB14" s="33" t="s">
        <v>114</v>
      </c>
      <c r="CC14" s="33" t="s">
        <v>114</v>
      </c>
      <c r="CD14" s="33" t="s">
        <v>114</v>
      </c>
      <c r="CE14" s="33" t="s">
        <v>114</v>
      </c>
      <c r="CF14" s="33" t="s">
        <v>114</v>
      </c>
      <c r="CG14" s="33" t="s">
        <v>114</v>
      </c>
      <c r="CH14" s="33" t="s">
        <v>114</v>
      </c>
      <c r="CI14" s="33" t="s">
        <v>114</v>
      </c>
      <c r="CJ14" s="33" t="s">
        <v>114</v>
      </c>
      <c r="CK14" s="33" t="s">
        <v>114</v>
      </c>
      <c r="CL14" s="33" t="s">
        <v>114</v>
      </c>
      <c r="CM14" s="33" t="s">
        <v>114</v>
      </c>
      <c r="CN14" s="33" t="s">
        <v>114</v>
      </c>
      <c r="CO14" s="33" t="s">
        <v>114</v>
      </c>
      <c r="CP14" s="33" t="s">
        <v>114</v>
      </c>
      <c r="CQ14" s="33" t="s">
        <v>114</v>
      </c>
      <c r="CR14" s="33" t="s">
        <v>114</v>
      </c>
      <c r="CS14" s="33" t="s">
        <v>114</v>
      </c>
      <c r="CT14" s="33" t="s">
        <v>114</v>
      </c>
      <c r="CU14" s="33" t="s">
        <v>114</v>
      </c>
      <c r="CV14" s="33" t="s">
        <v>114</v>
      </c>
      <c r="CW14" s="33" t="s">
        <v>114</v>
      </c>
      <c r="CX14" s="33" t="s">
        <v>114</v>
      </c>
      <c r="CY14" s="33" t="s">
        <v>114</v>
      </c>
      <c r="CZ14" s="33" t="s">
        <v>114</v>
      </c>
      <c r="DA14" s="33" t="s">
        <v>114</v>
      </c>
      <c r="DB14" s="33" t="s">
        <v>114</v>
      </c>
      <c r="DC14" s="33" t="s">
        <v>114</v>
      </c>
      <c r="DD14" s="33" t="s">
        <v>114</v>
      </c>
      <c r="DE14" s="33" t="s">
        <v>114</v>
      </c>
      <c r="DF14" s="33" t="s">
        <v>114</v>
      </c>
      <c r="DG14" s="33" t="s">
        <v>114</v>
      </c>
      <c r="DH14" s="33" t="s">
        <v>114</v>
      </c>
      <c r="DI14" s="33" t="s">
        <v>114</v>
      </c>
      <c r="DJ14" s="33" t="s">
        <v>114</v>
      </c>
      <c r="DK14" s="33" t="s">
        <v>114</v>
      </c>
      <c r="DL14" s="33" t="s">
        <v>114</v>
      </c>
      <c r="DM14" s="33" t="s">
        <v>114</v>
      </c>
      <c r="DN14" s="33" t="s">
        <v>114</v>
      </c>
      <c r="DO14" s="33" t="s">
        <v>114</v>
      </c>
      <c r="DP14" s="33" t="s">
        <v>114</v>
      </c>
      <c r="DQ14" s="33" t="s">
        <v>114</v>
      </c>
      <c r="DR14" s="33" t="s">
        <v>114</v>
      </c>
      <c r="DS14" s="33" t="s">
        <v>114</v>
      </c>
      <c r="DT14" s="33" t="s">
        <v>114</v>
      </c>
      <c r="DU14" s="33" t="s">
        <v>114</v>
      </c>
      <c r="DV14" s="33" t="s">
        <v>114</v>
      </c>
      <c r="DW14" s="33" t="s">
        <v>114</v>
      </c>
      <c r="DX14" s="33" t="s">
        <v>114</v>
      </c>
      <c r="DY14" s="33" t="s">
        <v>114</v>
      </c>
      <c r="DZ14" s="33" t="s">
        <v>114</v>
      </c>
      <c r="EA14" s="33" t="s">
        <v>114</v>
      </c>
      <c r="EB14" s="33" t="s">
        <v>114</v>
      </c>
      <c r="EC14" s="33" t="s">
        <v>114</v>
      </c>
      <c r="ED14" s="33" t="s">
        <v>114</v>
      </c>
      <c r="EE14" s="33" t="s">
        <v>114</v>
      </c>
      <c r="EF14" s="33" t="s">
        <v>114</v>
      </c>
      <c r="EG14" s="33" t="s">
        <v>114</v>
      </c>
      <c r="EH14" s="33" t="s">
        <v>114</v>
      </c>
      <c r="EI14" s="33" t="s">
        <v>114</v>
      </c>
      <c r="EJ14" s="33" t="s">
        <v>114</v>
      </c>
      <c r="EK14" s="33" t="s">
        <v>114</v>
      </c>
      <c r="EL14" s="33" t="s">
        <v>114</v>
      </c>
      <c r="EM14" s="33" t="s">
        <v>114</v>
      </c>
      <c r="EN14" s="33" t="s">
        <v>114</v>
      </c>
      <c r="EO14" s="33" t="s">
        <v>114</v>
      </c>
      <c r="EP14" s="33" t="s">
        <v>114</v>
      </c>
      <c r="EQ14" s="33" t="s">
        <v>114</v>
      </c>
      <c r="ER14" s="33" t="s">
        <v>114</v>
      </c>
      <c r="ES14" s="33" t="s">
        <v>114</v>
      </c>
      <c r="ET14" s="33" t="s">
        <v>114</v>
      </c>
      <c r="EU14" s="33" t="s">
        <v>114</v>
      </c>
      <c r="EV14" s="33" t="s">
        <v>114</v>
      </c>
      <c r="EW14" s="33" t="s">
        <v>114</v>
      </c>
      <c r="EX14" s="33" t="s">
        <v>114</v>
      </c>
      <c r="EY14" s="33" t="s">
        <v>114</v>
      </c>
      <c r="EZ14" s="33" t="s">
        <v>114</v>
      </c>
      <c r="FA14" s="33" t="s">
        <v>114</v>
      </c>
      <c r="FB14" s="33" t="s">
        <v>114</v>
      </c>
      <c r="FC14" s="33" t="s">
        <v>114</v>
      </c>
      <c r="FD14" s="33" t="s">
        <v>114</v>
      </c>
      <c r="FE14" s="33" t="s">
        <v>114</v>
      </c>
      <c r="FF14" s="33" t="s">
        <v>114</v>
      </c>
      <c r="FG14" s="33" t="s">
        <v>114</v>
      </c>
      <c r="FH14" s="33" t="s">
        <v>114</v>
      </c>
      <c r="FI14" s="33" t="s">
        <v>114</v>
      </c>
      <c r="FJ14" s="33" t="s">
        <v>114</v>
      </c>
      <c r="FK14" s="33" t="s">
        <v>114</v>
      </c>
      <c r="FL14" s="33" t="s">
        <v>114</v>
      </c>
      <c r="FM14" s="33" t="s">
        <v>114</v>
      </c>
      <c r="FN14" s="33" t="s">
        <v>114</v>
      </c>
      <c r="FO14" s="33" t="s">
        <v>114</v>
      </c>
      <c r="FP14" s="33" t="s">
        <v>114</v>
      </c>
      <c r="FQ14" s="33" t="s">
        <v>114</v>
      </c>
      <c r="FR14" s="33" t="s">
        <v>114</v>
      </c>
      <c r="FS14" s="33" t="s">
        <v>114</v>
      </c>
      <c r="FT14" s="33" t="s">
        <v>114</v>
      </c>
      <c r="FU14" s="33" t="s">
        <v>114</v>
      </c>
      <c r="FV14" s="33" t="s">
        <v>114</v>
      </c>
      <c r="FW14" s="33" t="s">
        <v>114</v>
      </c>
      <c r="FX14" s="33" t="s">
        <v>114</v>
      </c>
      <c r="FY14" s="33" t="s">
        <v>114</v>
      </c>
      <c r="FZ14" s="33" t="s">
        <v>114</v>
      </c>
      <c r="GA14" s="33" t="s">
        <v>114</v>
      </c>
      <c r="GB14" s="33" t="s">
        <v>114</v>
      </c>
      <c r="GC14" s="33" t="s">
        <v>114</v>
      </c>
      <c r="GD14" s="33" t="s">
        <v>114</v>
      </c>
      <c r="GE14" s="33" t="s">
        <v>114</v>
      </c>
      <c r="GF14" s="33" t="s">
        <v>114</v>
      </c>
      <c r="GG14" s="33" t="s">
        <v>114</v>
      </c>
      <c r="GH14" s="33" t="s">
        <v>114</v>
      </c>
      <c r="GI14" s="33" t="s">
        <v>114</v>
      </c>
      <c r="GJ14" s="33" t="s">
        <v>114</v>
      </c>
      <c r="GK14" s="33" t="s">
        <v>114</v>
      </c>
      <c r="GL14" s="33" t="s">
        <v>114</v>
      </c>
      <c r="GM14" s="33" t="s">
        <v>114</v>
      </c>
      <c r="GN14" s="33" t="s">
        <v>114</v>
      </c>
      <c r="GO14" s="33" t="s">
        <v>114</v>
      </c>
      <c r="GP14" s="33" t="s">
        <v>114</v>
      </c>
      <c r="GQ14" s="33" t="s">
        <v>114</v>
      </c>
      <c r="GR14" s="33" t="s">
        <v>114</v>
      </c>
      <c r="GS14" s="33" t="s">
        <v>114</v>
      </c>
      <c r="GT14" s="33" t="s">
        <v>114</v>
      </c>
      <c r="GU14" s="33" t="s">
        <v>114</v>
      </c>
      <c r="GV14" s="33" t="s">
        <v>114</v>
      </c>
      <c r="GW14" s="33" t="s">
        <v>114</v>
      </c>
      <c r="GX14" s="33" t="s">
        <v>114</v>
      </c>
      <c r="GY14" s="33" t="s">
        <v>114</v>
      </c>
      <c r="GZ14" s="33" t="s">
        <v>114</v>
      </c>
      <c r="HA14" s="33" t="s">
        <v>114</v>
      </c>
      <c r="HB14" s="33" t="s">
        <v>114</v>
      </c>
      <c r="HC14" s="33" t="s">
        <v>114</v>
      </c>
      <c r="HD14" s="33" t="s">
        <v>114</v>
      </c>
      <c r="HE14" s="33" t="s">
        <v>114</v>
      </c>
      <c r="HF14" s="33" t="s">
        <v>114</v>
      </c>
      <c r="HG14" s="33" t="s">
        <v>114</v>
      </c>
      <c r="HH14" s="33" t="s">
        <v>114</v>
      </c>
      <c r="HI14" s="33" t="s">
        <v>114</v>
      </c>
      <c r="HJ14" s="33" t="s">
        <v>114</v>
      </c>
      <c r="HK14" s="33" t="s">
        <v>114</v>
      </c>
      <c r="HL14" s="33" t="s">
        <v>114</v>
      </c>
      <c r="HM14" s="33" t="s">
        <v>114</v>
      </c>
      <c r="HN14" s="33" t="s">
        <v>114</v>
      </c>
      <c r="HO14" s="33" t="s">
        <v>114</v>
      </c>
      <c r="HP14" s="33" t="s">
        <v>114</v>
      </c>
      <c r="HQ14" s="33" t="s">
        <v>114</v>
      </c>
      <c r="HR14" s="33" t="s">
        <v>114</v>
      </c>
      <c r="HS14" s="33" t="s">
        <v>114</v>
      </c>
      <c r="HT14" s="33" t="s">
        <v>114</v>
      </c>
      <c r="HU14" s="33" t="s">
        <v>114</v>
      </c>
      <c r="HV14" s="33" t="s">
        <v>114</v>
      </c>
      <c r="HW14" s="33" t="s">
        <v>114</v>
      </c>
      <c r="HX14" s="33" t="s">
        <v>114</v>
      </c>
      <c r="HY14" s="33" t="s">
        <v>114</v>
      </c>
      <c r="HZ14" s="33" t="s">
        <v>114</v>
      </c>
      <c r="IA14" s="33" t="s">
        <v>114</v>
      </c>
      <c r="IB14" s="33" t="s">
        <v>114</v>
      </c>
      <c r="IC14" s="33" t="s">
        <v>114</v>
      </c>
      <c r="ID14" s="33" t="s">
        <v>114</v>
      </c>
      <c r="IE14" s="33" t="s">
        <v>114</v>
      </c>
      <c r="IF14" s="33" t="s">
        <v>114</v>
      </c>
      <c r="IG14" s="33" t="s">
        <v>114</v>
      </c>
      <c r="IH14" s="33" t="s">
        <v>114</v>
      </c>
      <c r="II14" s="33" t="s">
        <v>114</v>
      </c>
      <c r="IJ14" s="33" t="s">
        <v>114</v>
      </c>
      <c r="IK14" s="33" t="s">
        <v>114</v>
      </c>
      <c r="IL14" s="33" t="s">
        <v>114</v>
      </c>
      <c r="IM14" s="33" t="s">
        <v>114</v>
      </c>
      <c r="IN14" s="33" t="s">
        <v>114</v>
      </c>
      <c r="IO14" s="33" t="s">
        <v>114</v>
      </c>
      <c r="IP14" s="33" t="s">
        <v>114</v>
      </c>
      <c r="IQ14" s="33" t="s">
        <v>114</v>
      </c>
      <c r="IR14" s="33" t="s">
        <v>114</v>
      </c>
      <c r="IS14" s="33" t="s">
        <v>114</v>
      </c>
      <c r="IT14" s="33" t="s">
        <v>114</v>
      </c>
      <c r="IU14" s="33" t="s">
        <v>114</v>
      </c>
      <c r="IV14" s="33" t="s">
        <v>114</v>
      </c>
    </row>
    <row r="15" spans="1:256" ht="18" customHeight="1" x14ac:dyDescent="0.2">
      <c r="A15" s="36"/>
      <c r="B15" s="37" t="s">
        <v>155</v>
      </c>
      <c r="C15" s="38"/>
      <c r="E15" s="33" t="s">
        <v>115</v>
      </c>
      <c r="F15" s="33" t="s">
        <v>115</v>
      </c>
      <c r="G15" s="33" t="s">
        <v>115</v>
      </c>
      <c r="H15" s="33" t="s">
        <v>115</v>
      </c>
      <c r="I15" s="33" t="s">
        <v>115</v>
      </c>
      <c r="J15" s="33" t="s">
        <v>115</v>
      </c>
      <c r="K15" s="33" t="s">
        <v>115</v>
      </c>
      <c r="L15" s="33" t="s">
        <v>115</v>
      </c>
      <c r="M15" s="33" t="s">
        <v>115</v>
      </c>
      <c r="N15" s="33" t="s">
        <v>115</v>
      </c>
      <c r="O15" s="33" t="s">
        <v>115</v>
      </c>
      <c r="P15" s="33" t="s">
        <v>115</v>
      </c>
      <c r="Q15" s="33" t="s">
        <v>115</v>
      </c>
      <c r="R15" s="33" t="s">
        <v>115</v>
      </c>
      <c r="S15" s="33" t="s">
        <v>115</v>
      </c>
      <c r="T15" s="33" t="s">
        <v>115</v>
      </c>
      <c r="U15" s="33" t="s">
        <v>115</v>
      </c>
      <c r="V15" s="33" t="s">
        <v>115</v>
      </c>
      <c r="W15" s="33" t="s">
        <v>115</v>
      </c>
      <c r="X15" s="33" t="s">
        <v>115</v>
      </c>
      <c r="Y15" s="33" t="s">
        <v>115</v>
      </c>
      <c r="Z15" s="33" t="s">
        <v>115</v>
      </c>
      <c r="AA15" s="33" t="s">
        <v>115</v>
      </c>
      <c r="AB15" s="33" t="s">
        <v>115</v>
      </c>
      <c r="AC15" s="33" t="s">
        <v>115</v>
      </c>
      <c r="AD15" s="33" t="s">
        <v>115</v>
      </c>
      <c r="AE15" s="33" t="s">
        <v>115</v>
      </c>
      <c r="AF15" s="33" t="s">
        <v>115</v>
      </c>
      <c r="AG15" s="33" t="s">
        <v>115</v>
      </c>
      <c r="AH15" s="33" t="s">
        <v>115</v>
      </c>
      <c r="AI15" s="33" t="s">
        <v>115</v>
      </c>
      <c r="AJ15" s="33" t="s">
        <v>115</v>
      </c>
      <c r="AK15" s="33" t="s">
        <v>115</v>
      </c>
      <c r="AL15" s="33" t="s">
        <v>115</v>
      </c>
      <c r="AM15" s="33" t="s">
        <v>115</v>
      </c>
      <c r="AN15" s="33" t="s">
        <v>115</v>
      </c>
      <c r="AO15" s="33" t="s">
        <v>115</v>
      </c>
      <c r="AP15" s="33" t="s">
        <v>115</v>
      </c>
      <c r="AQ15" s="33" t="s">
        <v>115</v>
      </c>
      <c r="AR15" s="33" t="s">
        <v>115</v>
      </c>
      <c r="AS15" s="33" t="s">
        <v>115</v>
      </c>
      <c r="AT15" s="33" t="s">
        <v>115</v>
      </c>
      <c r="AU15" s="33" t="s">
        <v>115</v>
      </c>
      <c r="AV15" s="33" t="s">
        <v>115</v>
      </c>
      <c r="AW15" s="33" t="s">
        <v>115</v>
      </c>
      <c r="AX15" s="33" t="s">
        <v>115</v>
      </c>
      <c r="AY15" s="33" t="s">
        <v>115</v>
      </c>
      <c r="AZ15" s="33" t="s">
        <v>115</v>
      </c>
      <c r="BA15" s="33" t="s">
        <v>115</v>
      </c>
      <c r="BB15" s="33" t="s">
        <v>115</v>
      </c>
      <c r="BC15" s="33" t="s">
        <v>115</v>
      </c>
      <c r="BD15" s="33" t="s">
        <v>115</v>
      </c>
      <c r="BE15" s="33" t="s">
        <v>115</v>
      </c>
      <c r="BF15" s="33" t="s">
        <v>115</v>
      </c>
      <c r="BG15" s="33" t="s">
        <v>115</v>
      </c>
      <c r="BH15" s="33" t="s">
        <v>115</v>
      </c>
      <c r="BI15" s="33" t="s">
        <v>115</v>
      </c>
      <c r="BJ15" s="33" t="s">
        <v>115</v>
      </c>
      <c r="BK15" s="33" t="s">
        <v>115</v>
      </c>
      <c r="BL15" s="33" t="s">
        <v>115</v>
      </c>
      <c r="BM15" s="33" t="s">
        <v>115</v>
      </c>
      <c r="BN15" s="33" t="s">
        <v>115</v>
      </c>
      <c r="BO15" s="33" t="s">
        <v>115</v>
      </c>
      <c r="BP15" s="33" t="s">
        <v>115</v>
      </c>
      <c r="BQ15" s="33" t="s">
        <v>115</v>
      </c>
      <c r="BR15" s="33" t="s">
        <v>115</v>
      </c>
      <c r="BS15" s="33" t="s">
        <v>115</v>
      </c>
      <c r="BT15" s="33" t="s">
        <v>115</v>
      </c>
      <c r="BU15" s="33" t="s">
        <v>115</v>
      </c>
      <c r="BV15" s="33" t="s">
        <v>115</v>
      </c>
      <c r="BW15" s="33" t="s">
        <v>115</v>
      </c>
      <c r="BX15" s="33" t="s">
        <v>115</v>
      </c>
      <c r="BY15" s="33" t="s">
        <v>115</v>
      </c>
      <c r="BZ15" s="33" t="s">
        <v>115</v>
      </c>
      <c r="CA15" s="33" t="s">
        <v>115</v>
      </c>
      <c r="CB15" s="33" t="s">
        <v>115</v>
      </c>
      <c r="CC15" s="33" t="s">
        <v>115</v>
      </c>
      <c r="CD15" s="33" t="s">
        <v>115</v>
      </c>
      <c r="CE15" s="33" t="s">
        <v>115</v>
      </c>
      <c r="CF15" s="33" t="s">
        <v>115</v>
      </c>
      <c r="CG15" s="33" t="s">
        <v>115</v>
      </c>
      <c r="CH15" s="33" t="s">
        <v>115</v>
      </c>
      <c r="CI15" s="33" t="s">
        <v>115</v>
      </c>
      <c r="CJ15" s="33" t="s">
        <v>115</v>
      </c>
      <c r="CK15" s="33" t="s">
        <v>115</v>
      </c>
      <c r="CL15" s="33" t="s">
        <v>115</v>
      </c>
      <c r="CM15" s="33" t="s">
        <v>115</v>
      </c>
      <c r="CN15" s="33" t="s">
        <v>115</v>
      </c>
      <c r="CO15" s="33" t="s">
        <v>115</v>
      </c>
      <c r="CP15" s="33" t="s">
        <v>115</v>
      </c>
      <c r="CQ15" s="33" t="s">
        <v>115</v>
      </c>
      <c r="CR15" s="33" t="s">
        <v>115</v>
      </c>
      <c r="CS15" s="33" t="s">
        <v>115</v>
      </c>
      <c r="CT15" s="33" t="s">
        <v>115</v>
      </c>
      <c r="CU15" s="33" t="s">
        <v>115</v>
      </c>
      <c r="CV15" s="33" t="s">
        <v>115</v>
      </c>
      <c r="CW15" s="33" t="s">
        <v>115</v>
      </c>
      <c r="CX15" s="33" t="s">
        <v>115</v>
      </c>
      <c r="CY15" s="33" t="s">
        <v>115</v>
      </c>
      <c r="CZ15" s="33" t="s">
        <v>115</v>
      </c>
      <c r="DA15" s="33" t="s">
        <v>115</v>
      </c>
      <c r="DB15" s="33" t="s">
        <v>115</v>
      </c>
      <c r="DC15" s="33" t="s">
        <v>115</v>
      </c>
      <c r="DD15" s="33" t="s">
        <v>115</v>
      </c>
      <c r="DE15" s="33" t="s">
        <v>115</v>
      </c>
      <c r="DF15" s="33" t="s">
        <v>115</v>
      </c>
      <c r="DG15" s="33" t="s">
        <v>115</v>
      </c>
      <c r="DH15" s="33" t="s">
        <v>115</v>
      </c>
      <c r="DI15" s="33" t="s">
        <v>115</v>
      </c>
      <c r="DJ15" s="33" t="s">
        <v>115</v>
      </c>
      <c r="DK15" s="33" t="s">
        <v>115</v>
      </c>
      <c r="DL15" s="33" t="s">
        <v>115</v>
      </c>
      <c r="DM15" s="33" t="s">
        <v>115</v>
      </c>
      <c r="DN15" s="33" t="s">
        <v>115</v>
      </c>
      <c r="DO15" s="33" t="s">
        <v>115</v>
      </c>
      <c r="DP15" s="33" t="s">
        <v>115</v>
      </c>
      <c r="DQ15" s="33" t="s">
        <v>115</v>
      </c>
      <c r="DR15" s="33" t="s">
        <v>115</v>
      </c>
      <c r="DS15" s="33" t="s">
        <v>115</v>
      </c>
      <c r="DT15" s="33" t="s">
        <v>115</v>
      </c>
      <c r="DU15" s="33" t="s">
        <v>115</v>
      </c>
      <c r="DV15" s="33" t="s">
        <v>115</v>
      </c>
      <c r="DW15" s="33" t="s">
        <v>115</v>
      </c>
      <c r="DX15" s="33" t="s">
        <v>115</v>
      </c>
      <c r="DY15" s="33" t="s">
        <v>115</v>
      </c>
      <c r="DZ15" s="33" t="s">
        <v>115</v>
      </c>
      <c r="EA15" s="33" t="s">
        <v>115</v>
      </c>
      <c r="EB15" s="33" t="s">
        <v>115</v>
      </c>
      <c r="EC15" s="33" t="s">
        <v>115</v>
      </c>
      <c r="ED15" s="33" t="s">
        <v>115</v>
      </c>
      <c r="EE15" s="33" t="s">
        <v>115</v>
      </c>
      <c r="EF15" s="33" t="s">
        <v>115</v>
      </c>
      <c r="EG15" s="33" t="s">
        <v>115</v>
      </c>
      <c r="EH15" s="33" t="s">
        <v>115</v>
      </c>
      <c r="EI15" s="33" t="s">
        <v>115</v>
      </c>
      <c r="EJ15" s="33" t="s">
        <v>115</v>
      </c>
      <c r="EK15" s="33" t="s">
        <v>115</v>
      </c>
      <c r="EL15" s="33" t="s">
        <v>115</v>
      </c>
      <c r="EM15" s="33" t="s">
        <v>115</v>
      </c>
      <c r="EN15" s="33" t="s">
        <v>115</v>
      </c>
      <c r="EO15" s="33" t="s">
        <v>115</v>
      </c>
      <c r="EP15" s="33" t="s">
        <v>115</v>
      </c>
      <c r="EQ15" s="33" t="s">
        <v>115</v>
      </c>
      <c r="ER15" s="33" t="s">
        <v>115</v>
      </c>
      <c r="ES15" s="33" t="s">
        <v>115</v>
      </c>
      <c r="ET15" s="33" t="s">
        <v>115</v>
      </c>
      <c r="EU15" s="33" t="s">
        <v>115</v>
      </c>
      <c r="EV15" s="33" t="s">
        <v>115</v>
      </c>
      <c r="EW15" s="33" t="s">
        <v>115</v>
      </c>
      <c r="EX15" s="33" t="s">
        <v>115</v>
      </c>
      <c r="EY15" s="33" t="s">
        <v>115</v>
      </c>
      <c r="EZ15" s="33" t="s">
        <v>115</v>
      </c>
      <c r="FA15" s="33" t="s">
        <v>115</v>
      </c>
      <c r="FB15" s="33" t="s">
        <v>115</v>
      </c>
      <c r="FC15" s="33" t="s">
        <v>115</v>
      </c>
      <c r="FD15" s="33" t="s">
        <v>115</v>
      </c>
      <c r="FE15" s="33" t="s">
        <v>115</v>
      </c>
      <c r="FF15" s="33" t="s">
        <v>115</v>
      </c>
      <c r="FG15" s="33" t="s">
        <v>115</v>
      </c>
      <c r="FH15" s="33" t="s">
        <v>115</v>
      </c>
      <c r="FI15" s="33" t="s">
        <v>115</v>
      </c>
      <c r="FJ15" s="33" t="s">
        <v>115</v>
      </c>
      <c r="FK15" s="33" t="s">
        <v>115</v>
      </c>
      <c r="FL15" s="33" t="s">
        <v>115</v>
      </c>
      <c r="FM15" s="33" t="s">
        <v>115</v>
      </c>
      <c r="FN15" s="33" t="s">
        <v>115</v>
      </c>
      <c r="FO15" s="33" t="s">
        <v>115</v>
      </c>
      <c r="FP15" s="33" t="s">
        <v>115</v>
      </c>
      <c r="FQ15" s="33" t="s">
        <v>115</v>
      </c>
      <c r="FR15" s="33" t="s">
        <v>115</v>
      </c>
      <c r="FS15" s="33" t="s">
        <v>115</v>
      </c>
      <c r="FT15" s="33" t="s">
        <v>115</v>
      </c>
      <c r="FU15" s="33" t="s">
        <v>115</v>
      </c>
      <c r="FV15" s="33" t="s">
        <v>115</v>
      </c>
      <c r="FW15" s="33" t="s">
        <v>115</v>
      </c>
      <c r="FX15" s="33" t="s">
        <v>115</v>
      </c>
      <c r="FY15" s="33" t="s">
        <v>115</v>
      </c>
      <c r="FZ15" s="33" t="s">
        <v>115</v>
      </c>
      <c r="GA15" s="33" t="s">
        <v>115</v>
      </c>
      <c r="GB15" s="33" t="s">
        <v>115</v>
      </c>
      <c r="GC15" s="33" t="s">
        <v>115</v>
      </c>
      <c r="GD15" s="33" t="s">
        <v>115</v>
      </c>
      <c r="GE15" s="33" t="s">
        <v>115</v>
      </c>
      <c r="GF15" s="33" t="s">
        <v>115</v>
      </c>
      <c r="GG15" s="33" t="s">
        <v>115</v>
      </c>
      <c r="GH15" s="33" t="s">
        <v>115</v>
      </c>
      <c r="GI15" s="33" t="s">
        <v>115</v>
      </c>
      <c r="GJ15" s="33" t="s">
        <v>115</v>
      </c>
      <c r="GK15" s="33" t="s">
        <v>115</v>
      </c>
      <c r="GL15" s="33" t="s">
        <v>115</v>
      </c>
      <c r="GM15" s="33" t="s">
        <v>115</v>
      </c>
      <c r="GN15" s="33" t="s">
        <v>115</v>
      </c>
      <c r="GO15" s="33" t="s">
        <v>115</v>
      </c>
      <c r="GP15" s="33" t="s">
        <v>115</v>
      </c>
      <c r="GQ15" s="33" t="s">
        <v>115</v>
      </c>
      <c r="GR15" s="33" t="s">
        <v>115</v>
      </c>
      <c r="GS15" s="33" t="s">
        <v>115</v>
      </c>
      <c r="GT15" s="33" t="s">
        <v>115</v>
      </c>
      <c r="GU15" s="33" t="s">
        <v>115</v>
      </c>
      <c r="GV15" s="33" t="s">
        <v>115</v>
      </c>
      <c r="GW15" s="33" t="s">
        <v>115</v>
      </c>
      <c r="GX15" s="33" t="s">
        <v>115</v>
      </c>
      <c r="GY15" s="33" t="s">
        <v>115</v>
      </c>
      <c r="GZ15" s="33" t="s">
        <v>115</v>
      </c>
      <c r="HA15" s="33" t="s">
        <v>115</v>
      </c>
      <c r="HB15" s="33" t="s">
        <v>115</v>
      </c>
      <c r="HC15" s="33" t="s">
        <v>115</v>
      </c>
      <c r="HD15" s="33" t="s">
        <v>115</v>
      </c>
      <c r="HE15" s="33" t="s">
        <v>115</v>
      </c>
      <c r="HF15" s="33" t="s">
        <v>115</v>
      </c>
      <c r="HG15" s="33" t="s">
        <v>115</v>
      </c>
      <c r="HH15" s="33" t="s">
        <v>115</v>
      </c>
      <c r="HI15" s="33" t="s">
        <v>115</v>
      </c>
      <c r="HJ15" s="33" t="s">
        <v>115</v>
      </c>
      <c r="HK15" s="33" t="s">
        <v>115</v>
      </c>
      <c r="HL15" s="33" t="s">
        <v>115</v>
      </c>
      <c r="HM15" s="33" t="s">
        <v>115</v>
      </c>
      <c r="HN15" s="33" t="s">
        <v>115</v>
      </c>
      <c r="HO15" s="33" t="s">
        <v>115</v>
      </c>
      <c r="HP15" s="33" t="s">
        <v>115</v>
      </c>
      <c r="HQ15" s="33" t="s">
        <v>115</v>
      </c>
      <c r="HR15" s="33" t="s">
        <v>115</v>
      </c>
      <c r="HS15" s="33" t="s">
        <v>115</v>
      </c>
      <c r="HT15" s="33" t="s">
        <v>115</v>
      </c>
      <c r="HU15" s="33" t="s">
        <v>115</v>
      </c>
      <c r="HV15" s="33" t="s">
        <v>115</v>
      </c>
      <c r="HW15" s="33" t="s">
        <v>115</v>
      </c>
      <c r="HX15" s="33" t="s">
        <v>115</v>
      </c>
      <c r="HY15" s="33" t="s">
        <v>115</v>
      </c>
      <c r="HZ15" s="33" t="s">
        <v>115</v>
      </c>
      <c r="IA15" s="33" t="s">
        <v>115</v>
      </c>
      <c r="IB15" s="33" t="s">
        <v>115</v>
      </c>
      <c r="IC15" s="33" t="s">
        <v>115</v>
      </c>
      <c r="ID15" s="33" t="s">
        <v>115</v>
      </c>
      <c r="IE15" s="33" t="s">
        <v>115</v>
      </c>
      <c r="IF15" s="33" t="s">
        <v>115</v>
      </c>
      <c r="IG15" s="33" t="s">
        <v>115</v>
      </c>
      <c r="IH15" s="33" t="s">
        <v>115</v>
      </c>
      <c r="II15" s="33" t="s">
        <v>115</v>
      </c>
      <c r="IJ15" s="33" t="s">
        <v>115</v>
      </c>
      <c r="IK15" s="33" t="s">
        <v>115</v>
      </c>
      <c r="IL15" s="33" t="s">
        <v>115</v>
      </c>
      <c r="IM15" s="33" t="s">
        <v>115</v>
      </c>
      <c r="IN15" s="33" t="s">
        <v>115</v>
      </c>
      <c r="IO15" s="33" t="s">
        <v>115</v>
      </c>
      <c r="IP15" s="33" t="s">
        <v>115</v>
      </c>
      <c r="IQ15" s="33" t="s">
        <v>115</v>
      </c>
      <c r="IR15" s="33" t="s">
        <v>115</v>
      </c>
      <c r="IS15" s="33" t="s">
        <v>115</v>
      </c>
      <c r="IT15" s="33" t="s">
        <v>115</v>
      </c>
      <c r="IU15" s="33" t="s">
        <v>115</v>
      </c>
      <c r="IV15" s="33" t="s">
        <v>115</v>
      </c>
    </row>
    <row r="16" spans="1:256" ht="18" customHeight="1" x14ac:dyDescent="0.2">
      <c r="A16" s="36"/>
      <c r="B16" s="37" t="s">
        <v>154</v>
      </c>
      <c r="C16" s="38"/>
      <c r="E16" s="33" t="s">
        <v>122</v>
      </c>
      <c r="F16" s="33" t="s">
        <v>122</v>
      </c>
      <c r="G16" s="33" t="s">
        <v>122</v>
      </c>
      <c r="H16" s="33" t="s">
        <v>122</v>
      </c>
      <c r="I16" s="33" t="s">
        <v>122</v>
      </c>
      <c r="J16" s="33" t="s">
        <v>122</v>
      </c>
      <c r="K16" s="33" t="s">
        <v>122</v>
      </c>
      <c r="L16" s="33" t="s">
        <v>122</v>
      </c>
      <c r="M16" s="33" t="s">
        <v>122</v>
      </c>
      <c r="N16" s="33" t="s">
        <v>122</v>
      </c>
      <c r="O16" s="33" t="s">
        <v>122</v>
      </c>
      <c r="P16" s="33" t="s">
        <v>122</v>
      </c>
      <c r="Q16" s="33" t="s">
        <v>122</v>
      </c>
      <c r="R16" s="33" t="s">
        <v>122</v>
      </c>
      <c r="S16" s="33" t="s">
        <v>122</v>
      </c>
      <c r="T16" s="33" t="s">
        <v>122</v>
      </c>
      <c r="U16" s="33" t="s">
        <v>122</v>
      </c>
      <c r="V16" s="33" t="s">
        <v>122</v>
      </c>
      <c r="W16" s="33" t="s">
        <v>122</v>
      </c>
      <c r="X16" s="33" t="s">
        <v>122</v>
      </c>
      <c r="Y16" s="33" t="s">
        <v>122</v>
      </c>
      <c r="Z16" s="33" t="s">
        <v>122</v>
      </c>
      <c r="AA16" s="33" t="s">
        <v>122</v>
      </c>
      <c r="AB16" s="33" t="s">
        <v>122</v>
      </c>
      <c r="AC16" s="33" t="s">
        <v>122</v>
      </c>
      <c r="AD16" s="33" t="s">
        <v>122</v>
      </c>
      <c r="AE16" s="33" t="s">
        <v>122</v>
      </c>
      <c r="AF16" s="33" t="s">
        <v>122</v>
      </c>
      <c r="AG16" s="33" t="s">
        <v>122</v>
      </c>
      <c r="AH16" s="33" t="s">
        <v>122</v>
      </c>
      <c r="AI16" s="33" t="s">
        <v>122</v>
      </c>
      <c r="AJ16" s="33" t="s">
        <v>122</v>
      </c>
      <c r="AK16" s="33" t="s">
        <v>122</v>
      </c>
      <c r="AL16" s="33" t="s">
        <v>122</v>
      </c>
      <c r="AM16" s="33" t="s">
        <v>122</v>
      </c>
      <c r="AN16" s="33" t="s">
        <v>122</v>
      </c>
      <c r="AO16" s="33" t="s">
        <v>122</v>
      </c>
      <c r="AP16" s="33" t="s">
        <v>122</v>
      </c>
      <c r="AQ16" s="33" t="s">
        <v>122</v>
      </c>
      <c r="AR16" s="33" t="s">
        <v>122</v>
      </c>
      <c r="AS16" s="33" t="s">
        <v>122</v>
      </c>
      <c r="AT16" s="33" t="s">
        <v>122</v>
      </c>
      <c r="AU16" s="33" t="s">
        <v>122</v>
      </c>
      <c r="AV16" s="33" t="s">
        <v>122</v>
      </c>
      <c r="AW16" s="33" t="s">
        <v>122</v>
      </c>
      <c r="AX16" s="33" t="s">
        <v>122</v>
      </c>
      <c r="AY16" s="33" t="s">
        <v>122</v>
      </c>
      <c r="AZ16" s="33" t="s">
        <v>122</v>
      </c>
      <c r="BA16" s="33" t="s">
        <v>122</v>
      </c>
      <c r="BB16" s="33" t="s">
        <v>122</v>
      </c>
      <c r="BC16" s="33" t="s">
        <v>122</v>
      </c>
      <c r="BD16" s="33" t="s">
        <v>122</v>
      </c>
      <c r="BE16" s="33" t="s">
        <v>122</v>
      </c>
      <c r="BF16" s="33" t="s">
        <v>122</v>
      </c>
      <c r="BG16" s="33" t="s">
        <v>122</v>
      </c>
      <c r="BH16" s="33" t="s">
        <v>122</v>
      </c>
      <c r="BI16" s="33" t="s">
        <v>122</v>
      </c>
      <c r="BJ16" s="33" t="s">
        <v>122</v>
      </c>
      <c r="BK16" s="33" t="s">
        <v>122</v>
      </c>
      <c r="BL16" s="33" t="s">
        <v>122</v>
      </c>
      <c r="BM16" s="33" t="s">
        <v>122</v>
      </c>
      <c r="BN16" s="33" t="s">
        <v>122</v>
      </c>
      <c r="BO16" s="33" t="s">
        <v>122</v>
      </c>
      <c r="BP16" s="33" t="s">
        <v>122</v>
      </c>
      <c r="BQ16" s="33" t="s">
        <v>122</v>
      </c>
      <c r="BR16" s="33" t="s">
        <v>122</v>
      </c>
      <c r="BS16" s="33" t="s">
        <v>122</v>
      </c>
      <c r="BT16" s="33" t="s">
        <v>122</v>
      </c>
      <c r="BU16" s="33" t="s">
        <v>122</v>
      </c>
      <c r="BV16" s="33" t="s">
        <v>122</v>
      </c>
      <c r="BW16" s="33" t="s">
        <v>122</v>
      </c>
      <c r="BX16" s="33" t="s">
        <v>122</v>
      </c>
      <c r="BY16" s="33" t="s">
        <v>122</v>
      </c>
      <c r="BZ16" s="33" t="s">
        <v>122</v>
      </c>
      <c r="CA16" s="33" t="s">
        <v>122</v>
      </c>
      <c r="CB16" s="33" t="s">
        <v>122</v>
      </c>
      <c r="CC16" s="33" t="s">
        <v>122</v>
      </c>
      <c r="CD16" s="33" t="s">
        <v>122</v>
      </c>
      <c r="CE16" s="33" t="s">
        <v>122</v>
      </c>
      <c r="CF16" s="33" t="s">
        <v>122</v>
      </c>
      <c r="CG16" s="33" t="s">
        <v>122</v>
      </c>
      <c r="CH16" s="33" t="s">
        <v>122</v>
      </c>
      <c r="CI16" s="33" t="s">
        <v>122</v>
      </c>
      <c r="CJ16" s="33" t="s">
        <v>122</v>
      </c>
      <c r="CK16" s="33" t="s">
        <v>122</v>
      </c>
      <c r="CL16" s="33" t="s">
        <v>122</v>
      </c>
      <c r="CM16" s="33" t="s">
        <v>122</v>
      </c>
      <c r="CN16" s="33" t="s">
        <v>122</v>
      </c>
      <c r="CO16" s="33" t="s">
        <v>122</v>
      </c>
      <c r="CP16" s="33" t="s">
        <v>122</v>
      </c>
      <c r="CQ16" s="33" t="s">
        <v>122</v>
      </c>
      <c r="CR16" s="33" t="s">
        <v>122</v>
      </c>
      <c r="CS16" s="33" t="s">
        <v>122</v>
      </c>
      <c r="CT16" s="33" t="s">
        <v>122</v>
      </c>
      <c r="CU16" s="33" t="s">
        <v>122</v>
      </c>
      <c r="CV16" s="33" t="s">
        <v>122</v>
      </c>
      <c r="CW16" s="33" t="s">
        <v>122</v>
      </c>
      <c r="CX16" s="33" t="s">
        <v>122</v>
      </c>
      <c r="CY16" s="33" t="s">
        <v>122</v>
      </c>
      <c r="CZ16" s="33" t="s">
        <v>122</v>
      </c>
      <c r="DA16" s="33" t="s">
        <v>122</v>
      </c>
      <c r="DB16" s="33" t="s">
        <v>122</v>
      </c>
      <c r="DC16" s="33" t="s">
        <v>122</v>
      </c>
      <c r="DD16" s="33" t="s">
        <v>122</v>
      </c>
      <c r="DE16" s="33" t="s">
        <v>122</v>
      </c>
      <c r="DF16" s="33" t="s">
        <v>122</v>
      </c>
      <c r="DG16" s="33" t="s">
        <v>122</v>
      </c>
      <c r="DH16" s="33" t="s">
        <v>122</v>
      </c>
      <c r="DI16" s="33" t="s">
        <v>122</v>
      </c>
      <c r="DJ16" s="33" t="s">
        <v>122</v>
      </c>
      <c r="DK16" s="33" t="s">
        <v>122</v>
      </c>
      <c r="DL16" s="33" t="s">
        <v>122</v>
      </c>
      <c r="DM16" s="33" t="s">
        <v>122</v>
      </c>
      <c r="DN16" s="33" t="s">
        <v>122</v>
      </c>
      <c r="DO16" s="33" t="s">
        <v>122</v>
      </c>
      <c r="DP16" s="33" t="s">
        <v>122</v>
      </c>
      <c r="DQ16" s="33" t="s">
        <v>122</v>
      </c>
      <c r="DR16" s="33" t="s">
        <v>122</v>
      </c>
      <c r="DS16" s="33" t="s">
        <v>122</v>
      </c>
      <c r="DT16" s="33" t="s">
        <v>122</v>
      </c>
      <c r="DU16" s="33" t="s">
        <v>122</v>
      </c>
      <c r="DV16" s="33" t="s">
        <v>122</v>
      </c>
      <c r="DW16" s="33" t="s">
        <v>122</v>
      </c>
      <c r="DX16" s="33" t="s">
        <v>122</v>
      </c>
      <c r="DY16" s="33" t="s">
        <v>122</v>
      </c>
      <c r="DZ16" s="33" t="s">
        <v>122</v>
      </c>
      <c r="EA16" s="33" t="s">
        <v>122</v>
      </c>
      <c r="EB16" s="33" t="s">
        <v>122</v>
      </c>
      <c r="EC16" s="33" t="s">
        <v>122</v>
      </c>
      <c r="ED16" s="33" t="s">
        <v>122</v>
      </c>
      <c r="EE16" s="33" t="s">
        <v>122</v>
      </c>
      <c r="EF16" s="33" t="s">
        <v>122</v>
      </c>
      <c r="EG16" s="33" t="s">
        <v>122</v>
      </c>
      <c r="EH16" s="33" t="s">
        <v>122</v>
      </c>
      <c r="EI16" s="33" t="s">
        <v>122</v>
      </c>
      <c r="EJ16" s="33" t="s">
        <v>122</v>
      </c>
      <c r="EK16" s="33" t="s">
        <v>122</v>
      </c>
      <c r="EL16" s="33" t="s">
        <v>122</v>
      </c>
      <c r="EM16" s="33" t="s">
        <v>122</v>
      </c>
      <c r="EN16" s="33" t="s">
        <v>122</v>
      </c>
      <c r="EO16" s="33" t="s">
        <v>122</v>
      </c>
      <c r="EP16" s="33" t="s">
        <v>122</v>
      </c>
      <c r="EQ16" s="33" t="s">
        <v>122</v>
      </c>
      <c r="ER16" s="33" t="s">
        <v>122</v>
      </c>
      <c r="ES16" s="33" t="s">
        <v>122</v>
      </c>
      <c r="ET16" s="33" t="s">
        <v>122</v>
      </c>
      <c r="EU16" s="33" t="s">
        <v>122</v>
      </c>
      <c r="EV16" s="33" t="s">
        <v>122</v>
      </c>
      <c r="EW16" s="33" t="s">
        <v>122</v>
      </c>
      <c r="EX16" s="33" t="s">
        <v>122</v>
      </c>
      <c r="EY16" s="33" t="s">
        <v>122</v>
      </c>
      <c r="EZ16" s="33" t="s">
        <v>122</v>
      </c>
      <c r="FA16" s="33" t="s">
        <v>122</v>
      </c>
      <c r="FB16" s="33" t="s">
        <v>122</v>
      </c>
      <c r="FC16" s="33" t="s">
        <v>122</v>
      </c>
      <c r="FD16" s="33" t="s">
        <v>122</v>
      </c>
      <c r="FE16" s="33" t="s">
        <v>122</v>
      </c>
      <c r="FF16" s="33" t="s">
        <v>122</v>
      </c>
      <c r="FG16" s="33" t="s">
        <v>122</v>
      </c>
      <c r="FH16" s="33" t="s">
        <v>122</v>
      </c>
      <c r="FI16" s="33" t="s">
        <v>122</v>
      </c>
      <c r="FJ16" s="33" t="s">
        <v>122</v>
      </c>
      <c r="FK16" s="33" t="s">
        <v>122</v>
      </c>
      <c r="FL16" s="33" t="s">
        <v>122</v>
      </c>
      <c r="FM16" s="33" t="s">
        <v>122</v>
      </c>
      <c r="FN16" s="33" t="s">
        <v>122</v>
      </c>
      <c r="FO16" s="33" t="s">
        <v>122</v>
      </c>
      <c r="FP16" s="33" t="s">
        <v>122</v>
      </c>
      <c r="FQ16" s="33" t="s">
        <v>122</v>
      </c>
      <c r="FR16" s="33" t="s">
        <v>122</v>
      </c>
      <c r="FS16" s="33" t="s">
        <v>122</v>
      </c>
      <c r="FT16" s="33" t="s">
        <v>122</v>
      </c>
      <c r="FU16" s="33" t="s">
        <v>122</v>
      </c>
      <c r="FV16" s="33" t="s">
        <v>122</v>
      </c>
      <c r="FW16" s="33" t="s">
        <v>122</v>
      </c>
      <c r="FX16" s="33" t="s">
        <v>122</v>
      </c>
      <c r="FY16" s="33" t="s">
        <v>122</v>
      </c>
      <c r="FZ16" s="33" t="s">
        <v>122</v>
      </c>
      <c r="GA16" s="33" t="s">
        <v>122</v>
      </c>
      <c r="GB16" s="33" t="s">
        <v>122</v>
      </c>
      <c r="GC16" s="33" t="s">
        <v>122</v>
      </c>
      <c r="GD16" s="33" t="s">
        <v>122</v>
      </c>
      <c r="GE16" s="33" t="s">
        <v>122</v>
      </c>
      <c r="GF16" s="33" t="s">
        <v>122</v>
      </c>
      <c r="GG16" s="33" t="s">
        <v>122</v>
      </c>
      <c r="GH16" s="33" t="s">
        <v>122</v>
      </c>
      <c r="GI16" s="33" t="s">
        <v>122</v>
      </c>
      <c r="GJ16" s="33" t="s">
        <v>122</v>
      </c>
      <c r="GK16" s="33" t="s">
        <v>122</v>
      </c>
      <c r="GL16" s="33" t="s">
        <v>122</v>
      </c>
      <c r="GM16" s="33" t="s">
        <v>122</v>
      </c>
      <c r="GN16" s="33" t="s">
        <v>122</v>
      </c>
      <c r="GO16" s="33" t="s">
        <v>122</v>
      </c>
      <c r="GP16" s="33" t="s">
        <v>122</v>
      </c>
      <c r="GQ16" s="33" t="s">
        <v>122</v>
      </c>
      <c r="GR16" s="33" t="s">
        <v>122</v>
      </c>
      <c r="GS16" s="33" t="s">
        <v>122</v>
      </c>
      <c r="GT16" s="33" t="s">
        <v>122</v>
      </c>
      <c r="GU16" s="33" t="s">
        <v>122</v>
      </c>
      <c r="GV16" s="33" t="s">
        <v>122</v>
      </c>
      <c r="GW16" s="33" t="s">
        <v>122</v>
      </c>
      <c r="GX16" s="33" t="s">
        <v>122</v>
      </c>
      <c r="GY16" s="33" t="s">
        <v>122</v>
      </c>
      <c r="GZ16" s="33" t="s">
        <v>122</v>
      </c>
      <c r="HA16" s="33" t="s">
        <v>122</v>
      </c>
      <c r="HB16" s="33" t="s">
        <v>122</v>
      </c>
      <c r="HC16" s="33" t="s">
        <v>122</v>
      </c>
      <c r="HD16" s="33" t="s">
        <v>122</v>
      </c>
      <c r="HE16" s="33" t="s">
        <v>122</v>
      </c>
      <c r="HF16" s="33" t="s">
        <v>122</v>
      </c>
      <c r="HG16" s="33" t="s">
        <v>122</v>
      </c>
      <c r="HH16" s="33" t="s">
        <v>122</v>
      </c>
      <c r="HI16" s="33" t="s">
        <v>122</v>
      </c>
      <c r="HJ16" s="33" t="s">
        <v>122</v>
      </c>
      <c r="HK16" s="33" t="s">
        <v>122</v>
      </c>
      <c r="HL16" s="33" t="s">
        <v>122</v>
      </c>
      <c r="HM16" s="33" t="s">
        <v>122</v>
      </c>
      <c r="HN16" s="33" t="s">
        <v>122</v>
      </c>
      <c r="HO16" s="33" t="s">
        <v>122</v>
      </c>
      <c r="HP16" s="33" t="s">
        <v>122</v>
      </c>
      <c r="HQ16" s="33" t="s">
        <v>122</v>
      </c>
      <c r="HR16" s="33" t="s">
        <v>122</v>
      </c>
      <c r="HS16" s="33" t="s">
        <v>122</v>
      </c>
      <c r="HT16" s="33" t="s">
        <v>122</v>
      </c>
      <c r="HU16" s="33" t="s">
        <v>122</v>
      </c>
      <c r="HV16" s="33" t="s">
        <v>122</v>
      </c>
      <c r="HW16" s="33" t="s">
        <v>122</v>
      </c>
      <c r="HX16" s="33" t="s">
        <v>122</v>
      </c>
      <c r="HY16" s="33" t="s">
        <v>122</v>
      </c>
      <c r="HZ16" s="33" t="s">
        <v>122</v>
      </c>
      <c r="IA16" s="33" t="s">
        <v>122</v>
      </c>
      <c r="IB16" s="33" t="s">
        <v>122</v>
      </c>
      <c r="IC16" s="33" t="s">
        <v>122</v>
      </c>
      <c r="ID16" s="33" t="s">
        <v>122</v>
      </c>
      <c r="IE16" s="33" t="s">
        <v>122</v>
      </c>
      <c r="IF16" s="33" t="s">
        <v>122</v>
      </c>
      <c r="IG16" s="33" t="s">
        <v>122</v>
      </c>
      <c r="IH16" s="33" t="s">
        <v>122</v>
      </c>
      <c r="II16" s="33" t="s">
        <v>122</v>
      </c>
      <c r="IJ16" s="33" t="s">
        <v>122</v>
      </c>
      <c r="IK16" s="33" t="s">
        <v>122</v>
      </c>
      <c r="IL16" s="33" t="s">
        <v>122</v>
      </c>
      <c r="IM16" s="33" t="s">
        <v>122</v>
      </c>
      <c r="IN16" s="33" t="s">
        <v>122</v>
      </c>
      <c r="IO16" s="33" t="s">
        <v>122</v>
      </c>
      <c r="IP16" s="33" t="s">
        <v>122</v>
      </c>
      <c r="IQ16" s="33" t="s">
        <v>122</v>
      </c>
      <c r="IR16" s="33" t="s">
        <v>122</v>
      </c>
      <c r="IS16" s="33" t="s">
        <v>122</v>
      </c>
      <c r="IT16" s="33" t="s">
        <v>122</v>
      </c>
      <c r="IU16" s="33" t="s">
        <v>122</v>
      </c>
      <c r="IV16" s="33" t="s">
        <v>122</v>
      </c>
    </row>
    <row r="17" spans="1:256" ht="18" customHeight="1" x14ac:dyDescent="0.2">
      <c r="A17" s="36"/>
      <c r="B17" s="37" t="s">
        <v>152</v>
      </c>
      <c r="C17" s="38"/>
      <c r="E17" s="33" t="s">
        <v>121</v>
      </c>
      <c r="F17" s="33" t="s">
        <v>121</v>
      </c>
      <c r="G17" s="33" t="s">
        <v>121</v>
      </c>
      <c r="H17" s="33" t="s">
        <v>121</v>
      </c>
      <c r="I17" s="33" t="s">
        <v>121</v>
      </c>
      <c r="J17" s="33" t="s">
        <v>121</v>
      </c>
      <c r="K17" s="33" t="s">
        <v>121</v>
      </c>
      <c r="L17" s="33" t="s">
        <v>121</v>
      </c>
      <c r="M17" s="33" t="s">
        <v>121</v>
      </c>
      <c r="N17" s="33" t="s">
        <v>121</v>
      </c>
      <c r="O17" s="33" t="s">
        <v>121</v>
      </c>
      <c r="P17" s="33" t="s">
        <v>121</v>
      </c>
      <c r="Q17" s="33" t="s">
        <v>121</v>
      </c>
      <c r="R17" s="33" t="s">
        <v>121</v>
      </c>
      <c r="S17" s="33" t="s">
        <v>121</v>
      </c>
      <c r="T17" s="33" t="s">
        <v>121</v>
      </c>
      <c r="U17" s="33" t="s">
        <v>121</v>
      </c>
      <c r="V17" s="33" t="s">
        <v>121</v>
      </c>
      <c r="W17" s="33" t="s">
        <v>121</v>
      </c>
      <c r="X17" s="33" t="s">
        <v>121</v>
      </c>
      <c r="Y17" s="33" t="s">
        <v>121</v>
      </c>
      <c r="Z17" s="33" t="s">
        <v>121</v>
      </c>
      <c r="AA17" s="33" t="s">
        <v>121</v>
      </c>
      <c r="AB17" s="33" t="s">
        <v>121</v>
      </c>
      <c r="AC17" s="33" t="s">
        <v>121</v>
      </c>
      <c r="AD17" s="33" t="s">
        <v>121</v>
      </c>
      <c r="AE17" s="33" t="s">
        <v>121</v>
      </c>
      <c r="AF17" s="33" t="s">
        <v>121</v>
      </c>
      <c r="AG17" s="33" t="s">
        <v>121</v>
      </c>
      <c r="AH17" s="33" t="s">
        <v>121</v>
      </c>
      <c r="AI17" s="33" t="s">
        <v>121</v>
      </c>
      <c r="AJ17" s="33" t="s">
        <v>121</v>
      </c>
      <c r="AK17" s="33" t="s">
        <v>121</v>
      </c>
      <c r="AL17" s="33" t="s">
        <v>121</v>
      </c>
      <c r="AM17" s="33" t="s">
        <v>121</v>
      </c>
      <c r="AN17" s="33" t="s">
        <v>121</v>
      </c>
      <c r="AO17" s="33" t="s">
        <v>121</v>
      </c>
      <c r="AP17" s="33" t="s">
        <v>121</v>
      </c>
      <c r="AQ17" s="33" t="s">
        <v>121</v>
      </c>
      <c r="AR17" s="33" t="s">
        <v>121</v>
      </c>
      <c r="AS17" s="33" t="s">
        <v>121</v>
      </c>
      <c r="AT17" s="33" t="s">
        <v>121</v>
      </c>
      <c r="AU17" s="33" t="s">
        <v>121</v>
      </c>
      <c r="AV17" s="33" t="s">
        <v>121</v>
      </c>
      <c r="AW17" s="33" t="s">
        <v>121</v>
      </c>
      <c r="AX17" s="33" t="s">
        <v>121</v>
      </c>
      <c r="AY17" s="33" t="s">
        <v>121</v>
      </c>
      <c r="AZ17" s="33" t="s">
        <v>121</v>
      </c>
      <c r="BA17" s="33" t="s">
        <v>121</v>
      </c>
      <c r="BB17" s="33" t="s">
        <v>121</v>
      </c>
      <c r="BC17" s="33" t="s">
        <v>121</v>
      </c>
      <c r="BD17" s="33" t="s">
        <v>121</v>
      </c>
      <c r="BE17" s="33" t="s">
        <v>121</v>
      </c>
      <c r="BF17" s="33" t="s">
        <v>121</v>
      </c>
      <c r="BG17" s="33" t="s">
        <v>121</v>
      </c>
      <c r="BH17" s="33" t="s">
        <v>121</v>
      </c>
      <c r="BI17" s="33" t="s">
        <v>121</v>
      </c>
      <c r="BJ17" s="33" t="s">
        <v>121</v>
      </c>
      <c r="BK17" s="33" t="s">
        <v>121</v>
      </c>
      <c r="BL17" s="33" t="s">
        <v>121</v>
      </c>
      <c r="BM17" s="33" t="s">
        <v>121</v>
      </c>
      <c r="BN17" s="33" t="s">
        <v>121</v>
      </c>
      <c r="BO17" s="33" t="s">
        <v>121</v>
      </c>
      <c r="BP17" s="33" t="s">
        <v>121</v>
      </c>
      <c r="BQ17" s="33" t="s">
        <v>121</v>
      </c>
      <c r="BR17" s="33" t="s">
        <v>121</v>
      </c>
      <c r="BS17" s="33" t="s">
        <v>121</v>
      </c>
      <c r="BT17" s="33" t="s">
        <v>121</v>
      </c>
      <c r="BU17" s="33" t="s">
        <v>121</v>
      </c>
      <c r="BV17" s="33" t="s">
        <v>121</v>
      </c>
      <c r="BW17" s="33" t="s">
        <v>121</v>
      </c>
      <c r="BX17" s="33" t="s">
        <v>121</v>
      </c>
      <c r="BY17" s="33" t="s">
        <v>121</v>
      </c>
      <c r="BZ17" s="33" t="s">
        <v>121</v>
      </c>
      <c r="CA17" s="33" t="s">
        <v>121</v>
      </c>
      <c r="CB17" s="33" t="s">
        <v>121</v>
      </c>
      <c r="CC17" s="33" t="s">
        <v>121</v>
      </c>
      <c r="CD17" s="33" t="s">
        <v>121</v>
      </c>
      <c r="CE17" s="33" t="s">
        <v>121</v>
      </c>
      <c r="CF17" s="33" t="s">
        <v>121</v>
      </c>
      <c r="CG17" s="33" t="s">
        <v>121</v>
      </c>
      <c r="CH17" s="33" t="s">
        <v>121</v>
      </c>
      <c r="CI17" s="33" t="s">
        <v>121</v>
      </c>
      <c r="CJ17" s="33" t="s">
        <v>121</v>
      </c>
      <c r="CK17" s="33" t="s">
        <v>121</v>
      </c>
      <c r="CL17" s="33" t="s">
        <v>121</v>
      </c>
      <c r="CM17" s="33" t="s">
        <v>121</v>
      </c>
      <c r="CN17" s="33" t="s">
        <v>121</v>
      </c>
      <c r="CO17" s="33" t="s">
        <v>121</v>
      </c>
      <c r="CP17" s="33" t="s">
        <v>121</v>
      </c>
      <c r="CQ17" s="33" t="s">
        <v>121</v>
      </c>
      <c r="CR17" s="33" t="s">
        <v>121</v>
      </c>
      <c r="CS17" s="33" t="s">
        <v>121</v>
      </c>
      <c r="CT17" s="33" t="s">
        <v>121</v>
      </c>
      <c r="CU17" s="33" t="s">
        <v>121</v>
      </c>
      <c r="CV17" s="33" t="s">
        <v>121</v>
      </c>
      <c r="CW17" s="33" t="s">
        <v>121</v>
      </c>
      <c r="CX17" s="33" t="s">
        <v>121</v>
      </c>
      <c r="CY17" s="33" t="s">
        <v>121</v>
      </c>
      <c r="CZ17" s="33" t="s">
        <v>121</v>
      </c>
      <c r="DA17" s="33" t="s">
        <v>121</v>
      </c>
      <c r="DB17" s="33" t="s">
        <v>121</v>
      </c>
      <c r="DC17" s="33" t="s">
        <v>121</v>
      </c>
      <c r="DD17" s="33" t="s">
        <v>121</v>
      </c>
      <c r="DE17" s="33" t="s">
        <v>121</v>
      </c>
      <c r="DF17" s="33" t="s">
        <v>121</v>
      </c>
      <c r="DG17" s="33" t="s">
        <v>121</v>
      </c>
      <c r="DH17" s="33" t="s">
        <v>121</v>
      </c>
      <c r="DI17" s="33" t="s">
        <v>121</v>
      </c>
      <c r="DJ17" s="33" t="s">
        <v>121</v>
      </c>
      <c r="DK17" s="33" t="s">
        <v>121</v>
      </c>
      <c r="DL17" s="33" t="s">
        <v>121</v>
      </c>
      <c r="DM17" s="33" t="s">
        <v>121</v>
      </c>
      <c r="DN17" s="33" t="s">
        <v>121</v>
      </c>
      <c r="DO17" s="33" t="s">
        <v>121</v>
      </c>
      <c r="DP17" s="33" t="s">
        <v>121</v>
      </c>
      <c r="DQ17" s="33" t="s">
        <v>121</v>
      </c>
      <c r="DR17" s="33" t="s">
        <v>121</v>
      </c>
      <c r="DS17" s="33" t="s">
        <v>121</v>
      </c>
      <c r="DT17" s="33" t="s">
        <v>121</v>
      </c>
      <c r="DU17" s="33" t="s">
        <v>121</v>
      </c>
      <c r="DV17" s="33" t="s">
        <v>121</v>
      </c>
      <c r="DW17" s="33" t="s">
        <v>121</v>
      </c>
      <c r="DX17" s="33" t="s">
        <v>121</v>
      </c>
      <c r="DY17" s="33" t="s">
        <v>121</v>
      </c>
      <c r="DZ17" s="33" t="s">
        <v>121</v>
      </c>
      <c r="EA17" s="33" t="s">
        <v>121</v>
      </c>
      <c r="EB17" s="33" t="s">
        <v>121</v>
      </c>
      <c r="EC17" s="33" t="s">
        <v>121</v>
      </c>
      <c r="ED17" s="33" t="s">
        <v>121</v>
      </c>
      <c r="EE17" s="33" t="s">
        <v>121</v>
      </c>
      <c r="EF17" s="33" t="s">
        <v>121</v>
      </c>
      <c r="EG17" s="33" t="s">
        <v>121</v>
      </c>
      <c r="EH17" s="33" t="s">
        <v>121</v>
      </c>
      <c r="EI17" s="33" t="s">
        <v>121</v>
      </c>
      <c r="EJ17" s="33" t="s">
        <v>121</v>
      </c>
      <c r="EK17" s="33" t="s">
        <v>121</v>
      </c>
      <c r="EL17" s="33" t="s">
        <v>121</v>
      </c>
      <c r="EM17" s="33" t="s">
        <v>121</v>
      </c>
      <c r="EN17" s="33" t="s">
        <v>121</v>
      </c>
      <c r="EO17" s="33" t="s">
        <v>121</v>
      </c>
      <c r="EP17" s="33" t="s">
        <v>121</v>
      </c>
      <c r="EQ17" s="33" t="s">
        <v>121</v>
      </c>
      <c r="ER17" s="33" t="s">
        <v>121</v>
      </c>
      <c r="ES17" s="33" t="s">
        <v>121</v>
      </c>
      <c r="ET17" s="33" t="s">
        <v>121</v>
      </c>
      <c r="EU17" s="33" t="s">
        <v>121</v>
      </c>
      <c r="EV17" s="33" t="s">
        <v>121</v>
      </c>
      <c r="EW17" s="33" t="s">
        <v>121</v>
      </c>
      <c r="EX17" s="33" t="s">
        <v>121</v>
      </c>
      <c r="EY17" s="33" t="s">
        <v>121</v>
      </c>
      <c r="EZ17" s="33" t="s">
        <v>121</v>
      </c>
      <c r="FA17" s="33" t="s">
        <v>121</v>
      </c>
      <c r="FB17" s="33" t="s">
        <v>121</v>
      </c>
      <c r="FC17" s="33" t="s">
        <v>121</v>
      </c>
      <c r="FD17" s="33" t="s">
        <v>121</v>
      </c>
      <c r="FE17" s="33" t="s">
        <v>121</v>
      </c>
      <c r="FF17" s="33" t="s">
        <v>121</v>
      </c>
      <c r="FG17" s="33" t="s">
        <v>121</v>
      </c>
      <c r="FH17" s="33" t="s">
        <v>121</v>
      </c>
      <c r="FI17" s="33" t="s">
        <v>121</v>
      </c>
      <c r="FJ17" s="33" t="s">
        <v>121</v>
      </c>
      <c r="FK17" s="33" t="s">
        <v>121</v>
      </c>
      <c r="FL17" s="33" t="s">
        <v>121</v>
      </c>
      <c r="FM17" s="33" t="s">
        <v>121</v>
      </c>
      <c r="FN17" s="33" t="s">
        <v>121</v>
      </c>
      <c r="FO17" s="33" t="s">
        <v>121</v>
      </c>
      <c r="FP17" s="33" t="s">
        <v>121</v>
      </c>
      <c r="FQ17" s="33" t="s">
        <v>121</v>
      </c>
      <c r="FR17" s="33" t="s">
        <v>121</v>
      </c>
      <c r="FS17" s="33" t="s">
        <v>121</v>
      </c>
      <c r="FT17" s="33" t="s">
        <v>121</v>
      </c>
      <c r="FU17" s="33" t="s">
        <v>121</v>
      </c>
      <c r="FV17" s="33" t="s">
        <v>121</v>
      </c>
      <c r="FW17" s="33" t="s">
        <v>121</v>
      </c>
      <c r="FX17" s="33" t="s">
        <v>121</v>
      </c>
      <c r="FY17" s="33" t="s">
        <v>121</v>
      </c>
      <c r="FZ17" s="33" t="s">
        <v>121</v>
      </c>
      <c r="GA17" s="33" t="s">
        <v>121</v>
      </c>
      <c r="GB17" s="33" t="s">
        <v>121</v>
      </c>
      <c r="GC17" s="33" t="s">
        <v>121</v>
      </c>
      <c r="GD17" s="33" t="s">
        <v>121</v>
      </c>
      <c r="GE17" s="33" t="s">
        <v>121</v>
      </c>
      <c r="GF17" s="33" t="s">
        <v>121</v>
      </c>
      <c r="GG17" s="33" t="s">
        <v>121</v>
      </c>
      <c r="GH17" s="33" t="s">
        <v>121</v>
      </c>
      <c r="GI17" s="33" t="s">
        <v>121</v>
      </c>
      <c r="GJ17" s="33" t="s">
        <v>121</v>
      </c>
      <c r="GK17" s="33" t="s">
        <v>121</v>
      </c>
      <c r="GL17" s="33" t="s">
        <v>121</v>
      </c>
      <c r="GM17" s="33" t="s">
        <v>121</v>
      </c>
      <c r="GN17" s="33" t="s">
        <v>121</v>
      </c>
      <c r="GO17" s="33" t="s">
        <v>121</v>
      </c>
      <c r="GP17" s="33" t="s">
        <v>121</v>
      </c>
      <c r="GQ17" s="33" t="s">
        <v>121</v>
      </c>
      <c r="GR17" s="33" t="s">
        <v>121</v>
      </c>
      <c r="GS17" s="33" t="s">
        <v>121</v>
      </c>
      <c r="GT17" s="33" t="s">
        <v>121</v>
      </c>
      <c r="GU17" s="33" t="s">
        <v>121</v>
      </c>
      <c r="GV17" s="33" t="s">
        <v>121</v>
      </c>
      <c r="GW17" s="33" t="s">
        <v>121</v>
      </c>
      <c r="GX17" s="33" t="s">
        <v>121</v>
      </c>
      <c r="GY17" s="33" t="s">
        <v>121</v>
      </c>
      <c r="GZ17" s="33" t="s">
        <v>121</v>
      </c>
      <c r="HA17" s="33" t="s">
        <v>121</v>
      </c>
      <c r="HB17" s="33" t="s">
        <v>121</v>
      </c>
      <c r="HC17" s="33" t="s">
        <v>121</v>
      </c>
      <c r="HD17" s="33" t="s">
        <v>121</v>
      </c>
      <c r="HE17" s="33" t="s">
        <v>121</v>
      </c>
      <c r="HF17" s="33" t="s">
        <v>121</v>
      </c>
      <c r="HG17" s="33" t="s">
        <v>121</v>
      </c>
      <c r="HH17" s="33" t="s">
        <v>121</v>
      </c>
      <c r="HI17" s="33" t="s">
        <v>121</v>
      </c>
      <c r="HJ17" s="33" t="s">
        <v>121</v>
      </c>
      <c r="HK17" s="33" t="s">
        <v>121</v>
      </c>
      <c r="HL17" s="33" t="s">
        <v>121</v>
      </c>
      <c r="HM17" s="33" t="s">
        <v>121</v>
      </c>
      <c r="HN17" s="33" t="s">
        <v>121</v>
      </c>
      <c r="HO17" s="33" t="s">
        <v>121</v>
      </c>
      <c r="HP17" s="33" t="s">
        <v>121</v>
      </c>
      <c r="HQ17" s="33" t="s">
        <v>121</v>
      </c>
      <c r="HR17" s="33" t="s">
        <v>121</v>
      </c>
      <c r="HS17" s="33" t="s">
        <v>121</v>
      </c>
      <c r="HT17" s="33" t="s">
        <v>121</v>
      </c>
      <c r="HU17" s="33" t="s">
        <v>121</v>
      </c>
      <c r="HV17" s="33" t="s">
        <v>121</v>
      </c>
      <c r="HW17" s="33" t="s">
        <v>121</v>
      </c>
      <c r="HX17" s="33" t="s">
        <v>121</v>
      </c>
      <c r="HY17" s="33" t="s">
        <v>121</v>
      </c>
      <c r="HZ17" s="33" t="s">
        <v>121</v>
      </c>
      <c r="IA17" s="33" t="s">
        <v>121</v>
      </c>
      <c r="IB17" s="33" t="s">
        <v>121</v>
      </c>
      <c r="IC17" s="33" t="s">
        <v>121</v>
      </c>
      <c r="ID17" s="33" t="s">
        <v>121</v>
      </c>
      <c r="IE17" s="33" t="s">
        <v>121</v>
      </c>
      <c r="IF17" s="33" t="s">
        <v>121</v>
      </c>
      <c r="IG17" s="33" t="s">
        <v>121</v>
      </c>
      <c r="IH17" s="33" t="s">
        <v>121</v>
      </c>
      <c r="II17" s="33" t="s">
        <v>121</v>
      </c>
      <c r="IJ17" s="33" t="s">
        <v>121</v>
      </c>
      <c r="IK17" s="33" t="s">
        <v>121</v>
      </c>
      <c r="IL17" s="33" t="s">
        <v>121</v>
      </c>
      <c r="IM17" s="33" t="s">
        <v>121</v>
      </c>
      <c r="IN17" s="33" t="s">
        <v>121</v>
      </c>
      <c r="IO17" s="33" t="s">
        <v>121</v>
      </c>
      <c r="IP17" s="33" t="s">
        <v>121</v>
      </c>
      <c r="IQ17" s="33" t="s">
        <v>121</v>
      </c>
      <c r="IR17" s="33" t="s">
        <v>121</v>
      </c>
      <c r="IS17" s="33" t="s">
        <v>121</v>
      </c>
      <c r="IT17" s="33" t="s">
        <v>121</v>
      </c>
      <c r="IU17" s="33" t="s">
        <v>121</v>
      </c>
      <c r="IV17" s="33" t="s">
        <v>121</v>
      </c>
    </row>
    <row r="18" spans="1:256" ht="18" customHeight="1" x14ac:dyDescent="0.2">
      <c r="A18" s="36"/>
      <c r="B18" s="37" t="s">
        <v>153</v>
      </c>
      <c r="C18" s="38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</row>
    <row r="19" spans="1:256" ht="18" customHeight="1" x14ac:dyDescent="0.2">
      <c r="A19" s="36"/>
      <c r="B19" s="37" t="s">
        <v>26</v>
      </c>
      <c r="C19" s="38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</row>
    <row r="20" spans="1:256" ht="18" customHeight="1" x14ac:dyDescent="0.2">
      <c r="A20" s="40" t="s">
        <v>175</v>
      </c>
      <c r="B20" s="37"/>
      <c r="C20" s="38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</row>
    <row r="21" spans="1:256" s="26" customFormat="1" ht="18" customHeight="1" x14ac:dyDescent="0.2">
      <c r="A21" s="73" t="s">
        <v>4</v>
      </c>
      <c r="B21" s="74"/>
      <c r="C21" s="75"/>
      <c r="D21" s="30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</row>
    <row r="22" spans="1:256" ht="18" customHeight="1" x14ac:dyDescent="0.2">
      <c r="A22" s="36" t="s">
        <v>156</v>
      </c>
      <c r="B22" s="37"/>
      <c r="C22" s="38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</row>
    <row r="23" spans="1:256" ht="18" customHeight="1" x14ac:dyDescent="0.2">
      <c r="A23" s="36" t="s">
        <v>157</v>
      </c>
      <c r="B23" s="37"/>
      <c r="C23" s="39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</row>
    <row r="24" spans="1:256" ht="18" customHeight="1" x14ac:dyDescent="0.2">
      <c r="A24" s="62"/>
      <c r="B24" s="41" t="s">
        <v>64</v>
      </c>
      <c r="C24" s="39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</row>
    <row r="25" spans="1:256" ht="18" customHeight="1" x14ac:dyDescent="0.2">
      <c r="A25" s="61"/>
      <c r="B25" s="41" t="s">
        <v>158</v>
      </c>
      <c r="C25" s="38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</row>
    <row r="26" spans="1:256" ht="18" customHeight="1" x14ac:dyDescent="0.2">
      <c r="A26" s="61"/>
      <c r="B26" s="41" t="s">
        <v>159</v>
      </c>
      <c r="C26" s="38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</row>
    <row r="27" spans="1:256" ht="18" customHeight="1" x14ac:dyDescent="0.2">
      <c r="A27" s="24"/>
      <c r="B27" s="41" t="s">
        <v>160</v>
      </c>
      <c r="C27" s="38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</row>
    <row r="28" spans="1:256" ht="18" customHeight="1" x14ac:dyDescent="0.2">
      <c r="A28" s="36" t="s">
        <v>161</v>
      </c>
      <c r="B28" s="37"/>
      <c r="C28" s="3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ht="18" customHeight="1" x14ac:dyDescent="0.2">
      <c r="A29" s="36" t="s">
        <v>162</v>
      </c>
      <c r="B29" s="37"/>
      <c r="C29" s="38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</row>
    <row r="30" spans="1:256" ht="18" customHeight="1" x14ac:dyDescent="0.2">
      <c r="A30" s="36" t="s">
        <v>163</v>
      </c>
      <c r="B30" s="37"/>
      <c r="C30" s="39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</row>
    <row r="31" spans="1:256" ht="18" customHeight="1" x14ac:dyDescent="0.2">
      <c r="A31" s="41"/>
      <c r="B31" s="37" t="s">
        <v>47</v>
      </c>
      <c r="C31" s="38"/>
      <c r="E31" s="33" t="s">
        <v>119</v>
      </c>
      <c r="F31" s="33" t="s">
        <v>119</v>
      </c>
      <c r="G31" s="33" t="s">
        <v>119</v>
      </c>
      <c r="H31" s="33" t="s">
        <v>119</v>
      </c>
      <c r="I31" s="33" t="s">
        <v>119</v>
      </c>
      <c r="J31" s="33" t="s">
        <v>119</v>
      </c>
      <c r="K31" s="33" t="s">
        <v>119</v>
      </c>
      <c r="L31" s="33" t="s">
        <v>119</v>
      </c>
      <c r="M31" s="33" t="s">
        <v>119</v>
      </c>
      <c r="N31" s="33" t="s">
        <v>119</v>
      </c>
      <c r="O31" s="33" t="s">
        <v>119</v>
      </c>
      <c r="P31" s="33" t="s">
        <v>119</v>
      </c>
      <c r="Q31" s="33" t="s">
        <v>119</v>
      </c>
      <c r="R31" s="33" t="s">
        <v>119</v>
      </c>
      <c r="S31" s="33" t="s">
        <v>119</v>
      </c>
      <c r="T31" s="33" t="s">
        <v>119</v>
      </c>
      <c r="U31" s="33" t="s">
        <v>119</v>
      </c>
      <c r="V31" s="33" t="s">
        <v>119</v>
      </c>
      <c r="W31" s="33" t="s">
        <v>119</v>
      </c>
      <c r="X31" s="33" t="s">
        <v>119</v>
      </c>
      <c r="Y31" s="33" t="s">
        <v>119</v>
      </c>
      <c r="Z31" s="33" t="s">
        <v>119</v>
      </c>
      <c r="AA31" s="33" t="s">
        <v>119</v>
      </c>
      <c r="AB31" s="33" t="s">
        <v>119</v>
      </c>
      <c r="AC31" s="33" t="s">
        <v>119</v>
      </c>
      <c r="AD31" s="33" t="s">
        <v>119</v>
      </c>
      <c r="AE31" s="33" t="s">
        <v>119</v>
      </c>
      <c r="AF31" s="33" t="s">
        <v>119</v>
      </c>
      <c r="AG31" s="33" t="s">
        <v>119</v>
      </c>
      <c r="AH31" s="33" t="s">
        <v>119</v>
      </c>
      <c r="AI31" s="33" t="s">
        <v>119</v>
      </c>
      <c r="AJ31" s="33" t="s">
        <v>119</v>
      </c>
      <c r="AK31" s="33" t="s">
        <v>119</v>
      </c>
      <c r="AL31" s="33" t="s">
        <v>119</v>
      </c>
      <c r="AM31" s="33" t="s">
        <v>119</v>
      </c>
      <c r="AN31" s="33" t="s">
        <v>119</v>
      </c>
      <c r="AO31" s="33" t="s">
        <v>119</v>
      </c>
      <c r="AP31" s="33" t="s">
        <v>119</v>
      </c>
      <c r="AQ31" s="33" t="s">
        <v>119</v>
      </c>
      <c r="AR31" s="33" t="s">
        <v>119</v>
      </c>
      <c r="AS31" s="33" t="s">
        <v>119</v>
      </c>
      <c r="AT31" s="33" t="s">
        <v>119</v>
      </c>
      <c r="AU31" s="33" t="s">
        <v>119</v>
      </c>
      <c r="AV31" s="33" t="s">
        <v>119</v>
      </c>
      <c r="AW31" s="33" t="s">
        <v>119</v>
      </c>
      <c r="AX31" s="33" t="s">
        <v>119</v>
      </c>
      <c r="AY31" s="33" t="s">
        <v>119</v>
      </c>
      <c r="AZ31" s="33" t="s">
        <v>119</v>
      </c>
      <c r="BA31" s="33" t="s">
        <v>119</v>
      </c>
      <c r="BB31" s="33" t="s">
        <v>119</v>
      </c>
      <c r="BC31" s="33" t="s">
        <v>119</v>
      </c>
      <c r="BD31" s="33" t="s">
        <v>119</v>
      </c>
      <c r="BE31" s="33" t="s">
        <v>119</v>
      </c>
      <c r="BF31" s="33" t="s">
        <v>119</v>
      </c>
      <c r="BG31" s="33" t="s">
        <v>119</v>
      </c>
      <c r="BH31" s="33" t="s">
        <v>119</v>
      </c>
      <c r="BI31" s="33" t="s">
        <v>119</v>
      </c>
      <c r="BJ31" s="33" t="s">
        <v>119</v>
      </c>
      <c r="BK31" s="33" t="s">
        <v>119</v>
      </c>
      <c r="BL31" s="33" t="s">
        <v>119</v>
      </c>
      <c r="BM31" s="33" t="s">
        <v>119</v>
      </c>
      <c r="BN31" s="33" t="s">
        <v>119</v>
      </c>
      <c r="BO31" s="33" t="s">
        <v>119</v>
      </c>
      <c r="BP31" s="33" t="s">
        <v>119</v>
      </c>
      <c r="BQ31" s="33" t="s">
        <v>119</v>
      </c>
      <c r="BR31" s="33" t="s">
        <v>119</v>
      </c>
      <c r="BS31" s="33" t="s">
        <v>119</v>
      </c>
      <c r="BT31" s="33" t="s">
        <v>119</v>
      </c>
      <c r="BU31" s="33" t="s">
        <v>119</v>
      </c>
      <c r="BV31" s="33" t="s">
        <v>119</v>
      </c>
      <c r="BW31" s="33" t="s">
        <v>119</v>
      </c>
      <c r="BX31" s="33" t="s">
        <v>119</v>
      </c>
      <c r="BY31" s="33" t="s">
        <v>119</v>
      </c>
      <c r="BZ31" s="33" t="s">
        <v>119</v>
      </c>
      <c r="CA31" s="33" t="s">
        <v>119</v>
      </c>
      <c r="CB31" s="33" t="s">
        <v>119</v>
      </c>
      <c r="CC31" s="33" t="s">
        <v>119</v>
      </c>
      <c r="CD31" s="33" t="s">
        <v>119</v>
      </c>
      <c r="CE31" s="33" t="s">
        <v>119</v>
      </c>
      <c r="CF31" s="33" t="s">
        <v>119</v>
      </c>
      <c r="CG31" s="33" t="s">
        <v>119</v>
      </c>
      <c r="CH31" s="33" t="s">
        <v>119</v>
      </c>
      <c r="CI31" s="33" t="s">
        <v>119</v>
      </c>
      <c r="CJ31" s="33" t="s">
        <v>119</v>
      </c>
      <c r="CK31" s="33" t="s">
        <v>119</v>
      </c>
      <c r="CL31" s="33" t="s">
        <v>119</v>
      </c>
      <c r="CM31" s="33" t="s">
        <v>119</v>
      </c>
      <c r="CN31" s="33" t="s">
        <v>119</v>
      </c>
      <c r="CO31" s="33" t="s">
        <v>119</v>
      </c>
      <c r="CP31" s="33" t="s">
        <v>119</v>
      </c>
      <c r="CQ31" s="33" t="s">
        <v>119</v>
      </c>
      <c r="CR31" s="33" t="s">
        <v>119</v>
      </c>
      <c r="CS31" s="33" t="s">
        <v>119</v>
      </c>
      <c r="CT31" s="33" t="s">
        <v>119</v>
      </c>
      <c r="CU31" s="33" t="s">
        <v>119</v>
      </c>
      <c r="CV31" s="33" t="s">
        <v>119</v>
      </c>
      <c r="CW31" s="33" t="s">
        <v>119</v>
      </c>
      <c r="CX31" s="33" t="s">
        <v>119</v>
      </c>
      <c r="CY31" s="33" t="s">
        <v>119</v>
      </c>
      <c r="CZ31" s="33" t="s">
        <v>119</v>
      </c>
      <c r="DA31" s="33" t="s">
        <v>119</v>
      </c>
      <c r="DB31" s="33" t="s">
        <v>119</v>
      </c>
      <c r="DC31" s="33" t="s">
        <v>119</v>
      </c>
      <c r="DD31" s="33" t="s">
        <v>119</v>
      </c>
      <c r="DE31" s="33" t="s">
        <v>119</v>
      </c>
      <c r="DF31" s="33" t="s">
        <v>119</v>
      </c>
      <c r="DG31" s="33" t="s">
        <v>119</v>
      </c>
      <c r="DH31" s="33" t="s">
        <v>119</v>
      </c>
      <c r="DI31" s="33" t="s">
        <v>119</v>
      </c>
      <c r="DJ31" s="33" t="s">
        <v>119</v>
      </c>
      <c r="DK31" s="33" t="s">
        <v>119</v>
      </c>
      <c r="DL31" s="33" t="s">
        <v>119</v>
      </c>
      <c r="DM31" s="33" t="s">
        <v>119</v>
      </c>
      <c r="DN31" s="33" t="s">
        <v>119</v>
      </c>
      <c r="DO31" s="33" t="s">
        <v>119</v>
      </c>
      <c r="DP31" s="33" t="s">
        <v>119</v>
      </c>
      <c r="DQ31" s="33" t="s">
        <v>119</v>
      </c>
      <c r="DR31" s="33" t="s">
        <v>119</v>
      </c>
      <c r="DS31" s="33" t="s">
        <v>119</v>
      </c>
      <c r="DT31" s="33" t="s">
        <v>119</v>
      </c>
      <c r="DU31" s="33" t="s">
        <v>119</v>
      </c>
      <c r="DV31" s="33" t="s">
        <v>119</v>
      </c>
      <c r="DW31" s="33" t="s">
        <v>119</v>
      </c>
      <c r="DX31" s="33" t="s">
        <v>119</v>
      </c>
      <c r="DY31" s="33" t="s">
        <v>119</v>
      </c>
      <c r="DZ31" s="33" t="s">
        <v>119</v>
      </c>
      <c r="EA31" s="33" t="s">
        <v>119</v>
      </c>
      <c r="EB31" s="33" t="s">
        <v>119</v>
      </c>
      <c r="EC31" s="33" t="s">
        <v>119</v>
      </c>
      <c r="ED31" s="33" t="s">
        <v>119</v>
      </c>
      <c r="EE31" s="33" t="s">
        <v>119</v>
      </c>
      <c r="EF31" s="33" t="s">
        <v>119</v>
      </c>
      <c r="EG31" s="33" t="s">
        <v>119</v>
      </c>
      <c r="EH31" s="33" t="s">
        <v>119</v>
      </c>
      <c r="EI31" s="33" t="s">
        <v>119</v>
      </c>
      <c r="EJ31" s="33" t="s">
        <v>119</v>
      </c>
      <c r="EK31" s="33" t="s">
        <v>119</v>
      </c>
      <c r="EL31" s="33" t="s">
        <v>119</v>
      </c>
      <c r="EM31" s="33" t="s">
        <v>119</v>
      </c>
      <c r="EN31" s="33" t="s">
        <v>119</v>
      </c>
      <c r="EO31" s="33" t="s">
        <v>119</v>
      </c>
      <c r="EP31" s="33" t="s">
        <v>119</v>
      </c>
      <c r="EQ31" s="33" t="s">
        <v>119</v>
      </c>
      <c r="ER31" s="33" t="s">
        <v>119</v>
      </c>
      <c r="ES31" s="33" t="s">
        <v>119</v>
      </c>
      <c r="ET31" s="33" t="s">
        <v>119</v>
      </c>
      <c r="EU31" s="33" t="s">
        <v>119</v>
      </c>
      <c r="EV31" s="33" t="s">
        <v>119</v>
      </c>
      <c r="EW31" s="33" t="s">
        <v>119</v>
      </c>
      <c r="EX31" s="33" t="s">
        <v>119</v>
      </c>
      <c r="EY31" s="33" t="s">
        <v>119</v>
      </c>
      <c r="EZ31" s="33" t="s">
        <v>119</v>
      </c>
      <c r="FA31" s="33" t="s">
        <v>119</v>
      </c>
      <c r="FB31" s="33" t="s">
        <v>119</v>
      </c>
      <c r="FC31" s="33" t="s">
        <v>119</v>
      </c>
      <c r="FD31" s="33" t="s">
        <v>119</v>
      </c>
      <c r="FE31" s="33" t="s">
        <v>119</v>
      </c>
      <c r="FF31" s="33" t="s">
        <v>119</v>
      </c>
      <c r="FG31" s="33" t="s">
        <v>119</v>
      </c>
      <c r="FH31" s="33" t="s">
        <v>119</v>
      </c>
      <c r="FI31" s="33" t="s">
        <v>119</v>
      </c>
      <c r="FJ31" s="33" t="s">
        <v>119</v>
      </c>
      <c r="FK31" s="33" t="s">
        <v>119</v>
      </c>
      <c r="FL31" s="33" t="s">
        <v>119</v>
      </c>
      <c r="FM31" s="33" t="s">
        <v>119</v>
      </c>
      <c r="FN31" s="33" t="s">
        <v>119</v>
      </c>
      <c r="FO31" s="33" t="s">
        <v>119</v>
      </c>
      <c r="FP31" s="33" t="s">
        <v>119</v>
      </c>
      <c r="FQ31" s="33" t="s">
        <v>119</v>
      </c>
      <c r="FR31" s="33" t="s">
        <v>119</v>
      </c>
      <c r="FS31" s="33" t="s">
        <v>119</v>
      </c>
      <c r="FT31" s="33" t="s">
        <v>119</v>
      </c>
      <c r="FU31" s="33" t="s">
        <v>119</v>
      </c>
      <c r="FV31" s="33" t="s">
        <v>119</v>
      </c>
      <c r="FW31" s="33" t="s">
        <v>119</v>
      </c>
      <c r="FX31" s="33" t="s">
        <v>119</v>
      </c>
      <c r="FY31" s="33" t="s">
        <v>119</v>
      </c>
      <c r="FZ31" s="33" t="s">
        <v>119</v>
      </c>
      <c r="GA31" s="33" t="s">
        <v>119</v>
      </c>
      <c r="GB31" s="33" t="s">
        <v>119</v>
      </c>
      <c r="GC31" s="33" t="s">
        <v>119</v>
      </c>
      <c r="GD31" s="33" t="s">
        <v>119</v>
      </c>
      <c r="GE31" s="33" t="s">
        <v>119</v>
      </c>
      <c r="GF31" s="33" t="s">
        <v>119</v>
      </c>
      <c r="GG31" s="33" t="s">
        <v>119</v>
      </c>
      <c r="GH31" s="33" t="s">
        <v>119</v>
      </c>
      <c r="GI31" s="33" t="s">
        <v>119</v>
      </c>
      <c r="GJ31" s="33" t="s">
        <v>119</v>
      </c>
      <c r="GK31" s="33" t="s">
        <v>119</v>
      </c>
      <c r="GL31" s="33" t="s">
        <v>119</v>
      </c>
      <c r="GM31" s="33" t="s">
        <v>119</v>
      </c>
      <c r="GN31" s="33" t="s">
        <v>119</v>
      </c>
      <c r="GO31" s="33" t="s">
        <v>119</v>
      </c>
      <c r="GP31" s="33" t="s">
        <v>119</v>
      </c>
      <c r="GQ31" s="33" t="s">
        <v>119</v>
      </c>
      <c r="GR31" s="33" t="s">
        <v>119</v>
      </c>
      <c r="GS31" s="33" t="s">
        <v>119</v>
      </c>
      <c r="GT31" s="33" t="s">
        <v>119</v>
      </c>
      <c r="GU31" s="33" t="s">
        <v>119</v>
      </c>
      <c r="GV31" s="33" t="s">
        <v>119</v>
      </c>
      <c r="GW31" s="33" t="s">
        <v>119</v>
      </c>
      <c r="GX31" s="33" t="s">
        <v>119</v>
      </c>
      <c r="GY31" s="33" t="s">
        <v>119</v>
      </c>
      <c r="GZ31" s="33" t="s">
        <v>119</v>
      </c>
      <c r="HA31" s="33" t="s">
        <v>119</v>
      </c>
      <c r="HB31" s="33" t="s">
        <v>119</v>
      </c>
      <c r="HC31" s="33" t="s">
        <v>119</v>
      </c>
      <c r="HD31" s="33" t="s">
        <v>119</v>
      </c>
      <c r="HE31" s="33" t="s">
        <v>119</v>
      </c>
      <c r="HF31" s="33" t="s">
        <v>119</v>
      </c>
      <c r="HG31" s="33" t="s">
        <v>119</v>
      </c>
      <c r="HH31" s="33" t="s">
        <v>119</v>
      </c>
      <c r="HI31" s="33" t="s">
        <v>119</v>
      </c>
      <c r="HJ31" s="33" t="s">
        <v>119</v>
      </c>
      <c r="HK31" s="33" t="s">
        <v>119</v>
      </c>
      <c r="HL31" s="33" t="s">
        <v>119</v>
      </c>
      <c r="HM31" s="33" t="s">
        <v>119</v>
      </c>
      <c r="HN31" s="33" t="s">
        <v>119</v>
      </c>
      <c r="HO31" s="33" t="s">
        <v>119</v>
      </c>
      <c r="HP31" s="33" t="s">
        <v>119</v>
      </c>
      <c r="HQ31" s="33" t="s">
        <v>119</v>
      </c>
      <c r="HR31" s="33" t="s">
        <v>119</v>
      </c>
      <c r="HS31" s="33" t="s">
        <v>119</v>
      </c>
      <c r="HT31" s="33" t="s">
        <v>119</v>
      </c>
      <c r="HU31" s="33" t="s">
        <v>119</v>
      </c>
      <c r="HV31" s="33" t="s">
        <v>119</v>
      </c>
      <c r="HW31" s="33" t="s">
        <v>119</v>
      </c>
      <c r="HX31" s="33" t="s">
        <v>119</v>
      </c>
      <c r="HY31" s="33" t="s">
        <v>119</v>
      </c>
      <c r="HZ31" s="33" t="s">
        <v>119</v>
      </c>
      <c r="IA31" s="33" t="s">
        <v>119</v>
      </c>
      <c r="IB31" s="33" t="s">
        <v>119</v>
      </c>
      <c r="IC31" s="33" t="s">
        <v>119</v>
      </c>
      <c r="ID31" s="33" t="s">
        <v>119</v>
      </c>
      <c r="IE31" s="33" t="s">
        <v>119</v>
      </c>
      <c r="IF31" s="33" t="s">
        <v>119</v>
      </c>
      <c r="IG31" s="33" t="s">
        <v>119</v>
      </c>
      <c r="IH31" s="33" t="s">
        <v>119</v>
      </c>
      <c r="II31" s="33" t="s">
        <v>119</v>
      </c>
      <c r="IJ31" s="33" t="s">
        <v>119</v>
      </c>
      <c r="IK31" s="33" t="s">
        <v>119</v>
      </c>
      <c r="IL31" s="33" t="s">
        <v>119</v>
      </c>
      <c r="IM31" s="33" t="s">
        <v>119</v>
      </c>
      <c r="IN31" s="33" t="s">
        <v>119</v>
      </c>
      <c r="IO31" s="33" t="s">
        <v>119</v>
      </c>
      <c r="IP31" s="33" t="s">
        <v>119</v>
      </c>
      <c r="IQ31" s="33" t="s">
        <v>119</v>
      </c>
      <c r="IR31" s="33" t="s">
        <v>119</v>
      </c>
      <c r="IS31" s="33" t="s">
        <v>119</v>
      </c>
      <c r="IT31" s="33" t="s">
        <v>119</v>
      </c>
      <c r="IU31" s="33" t="s">
        <v>119</v>
      </c>
      <c r="IV31" s="33" t="s">
        <v>119</v>
      </c>
    </row>
    <row r="32" spans="1:256" ht="18" customHeight="1" x14ac:dyDescent="0.2">
      <c r="A32" s="41"/>
      <c r="B32" s="37" t="s">
        <v>164</v>
      </c>
      <c r="C32" s="38"/>
      <c r="E32" s="33" t="s">
        <v>120</v>
      </c>
      <c r="F32" s="33" t="s">
        <v>120</v>
      </c>
      <c r="G32" s="33" t="s">
        <v>120</v>
      </c>
      <c r="H32" s="33" t="s">
        <v>120</v>
      </c>
      <c r="I32" s="33" t="s">
        <v>120</v>
      </c>
      <c r="J32" s="33" t="s">
        <v>120</v>
      </c>
      <c r="K32" s="33" t="s">
        <v>120</v>
      </c>
      <c r="L32" s="33" t="s">
        <v>120</v>
      </c>
      <c r="M32" s="33" t="s">
        <v>120</v>
      </c>
      <c r="N32" s="33" t="s">
        <v>120</v>
      </c>
      <c r="O32" s="33" t="s">
        <v>120</v>
      </c>
      <c r="P32" s="33" t="s">
        <v>120</v>
      </c>
      <c r="Q32" s="33" t="s">
        <v>120</v>
      </c>
      <c r="R32" s="33" t="s">
        <v>120</v>
      </c>
      <c r="S32" s="33" t="s">
        <v>120</v>
      </c>
      <c r="T32" s="33" t="s">
        <v>120</v>
      </c>
      <c r="U32" s="33" t="s">
        <v>120</v>
      </c>
      <c r="V32" s="33" t="s">
        <v>120</v>
      </c>
      <c r="W32" s="33" t="s">
        <v>120</v>
      </c>
      <c r="X32" s="33" t="s">
        <v>120</v>
      </c>
      <c r="Y32" s="33" t="s">
        <v>120</v>
      </c>
      <c r="Z32" s="33" t="s">
        <v>120</v>
      </c>
      <c r="AA32" s="33" t="s">
        <v>120</v>
      </c>
      <c r="AB32" s="33" t="s">
        <v>120</v>
      </c>
      <c r="AC32" s="33" t="s">
        <v>120</v>
      </c>
      <c r="AD32" s="33" t="s">
        <v>120</v>
      </c>
      <c r="AE32" s="33" t="s">
        <v>120</v>
      </c>
      <c r="AF32" s="33" t="s">
        <v>120</v>
      </c>
      <c r="AG32" s="33" t="s">
        <v>120</v>
      </c>
      <c r="AH32" s="33" t="s">
        <v>120</v>
      </c>
      <c r="AI32" s="33" t="s">
        <v>120</v>
      </c>
      <c r="AJ32" s="33" t="s">
        <v>120</v>
      </c>
      <c r="AK32" s="33" t="s">
        <v>120</v>
      </c>
      <c r="AL32" s="33" t="s">
        <v>120</v>
      </c>
      <c r="AM32" s="33" t="s">
        <v>120</v>
      </c>
      <c r="AN32" s="33" t="s">
        <v>120</v>
      </c>
      <c r="AO32" s="33" t="s">
        <v>120</v>
      </c>
      <c r="AP32" s="33" t="s">
        <v>120</v>
      </c>
      <c r="AQ32" s="33" t="s">
        <v>120</v>
      </c>
      <c r="AR32" s="33" t="s">
        <v>120</v>
      </c>
      <c r="AS32" s="33" t="s">
        <v>120</v>
      </c>
      <c r="AT32" s="33" t="s">
        <v>120</v>
      </c>
      <c r="AU32" s="33" t="s">
        <v>120</v>
      </c>
      <c r="AV32" s="33" t="s">
        <v>120</v>
      </c>
      <c r="AW32" s="33" t="s">
        <v>120</v>
      </c>
      <c r="AX32" s="33" t="s">
        <v>120</v>
      </c>
      <c r="AY32" s="33" t="s">
        <v>120</v>
      </c>
      <c r="AZ32" s="33" t="s">
        <v>120</v>
      </c>
      <c r="BA32" s="33" t="s">
        <v>120</v>
      </c>
      <c r="BB32" s="33" t="s">
        <v>120</v>
      </c>
      <c r="BC32" s="33" t="s">
        <v>120</v>
      </c>
      <c r="BD32" s="33" t="s">
        <v>120</v>
      </c>
      <c r="BE32" s="33" t="s">
        <v>120</v>
      </c>
      <c r="BF32" s="33" t="s">
        <v>120</v>
      </c>
      <c r="BG32" s="33" t="s">
        <v>120</v>
      </c>
      <c r="BH32" s="33" t="s">
        <v>120</v>
      </c>
      <c r="BI32" s="33" t="s">
        <v>120</v>
      </c>
      <c r="BJ32" s="33" t="s">
        <v>120</v>
      </c>
      <c r="BK32" s="33" t="s">
        <v>120</v>
      </c>
      <c r="BL32" s="33" t="s">
        <v>120</v>
      </c>
      <c r="BM32" s="33" t="s">
        <v>120</v>
      </c>
      <c r="BN32" s="33" t="s">
        <v>120</v>
      </c>
      <c r="BO32" s="33" t="s">
        <v>120</v>
      </c>
      <c r="BP32" s="33" t="s">
        <v>120</v>
      </c>
      <c r="BQ32" s="33" t="s">
        <v>120</v>
      </c>
      <c r="BR32" s="33" t="s">
        <v>120</v>
      </c>
      <c r="BS32" s="33" t="s">
        <v>120</v>
      </c>
      <c r="BT32" s="33" t="s">
        <v>120</v>
      </c>
      <c r="BU32" s="33" t="s">
        <v>120</v>
      </c>
      <c r="BV32" s="33" t="s">
        <v>120</v>
      </c>
      <c r="BW32" s="33" t="s">
        <v>120</v>
      </c>
      <c r="BX32" s="33" t="s">
        <v>120</v>
      </c>
      <c r="BY32" s="33" t="s">
        <v>120</v>
      </c>
      <c r="BZ32" s="33" t="s">
        <v>120</v>
      </c>
      <c r="CA32" s="33" t="s">
        <v>120</v>
      </c>
      <c r="CB32" s="33" t="s">
        <v>120</v>
      </c>
      <c r="CC32" s="33" t="s">
        <v>120</v>
      </c>
      <c r="CD32" s="33" t="s">
        <v>120</v>
      </c>
      <c r="CE32" s="33" t="s">
        <v>120</v>
      </c>
      <c r="CF32" s="33" t="s">
        <v>120</v>
      </c>
      <c r="CG32" s="33" t="s">
        <v>120</v>
      </c>
      <c r="CH32" s="33" t="s">
        <v>120</v>
      </c>
      <c r="CI32" s="33" t="s">
        <v>120</v>
      </c>
      <c r="CJ32" s="33" t="s">
        <v>120</v>
      </c>
      <c r="CK32" s="33" t="s">
        <v>120</v>
      </c>
      <c r="CL32" s="33" t="s">
        <v>120</v>
      </c>
      <c r="CM32" s="33" t="s">
        <v>120</v>
      </c>
      <c r="CN32" s="33" t="s">
        <v>120</v>
      </c>
      <c r="CO32" s="33" t="s">
        <v>120</v>
      </c>
      <c r="CP32" s="33" t="s">
        <v>120</v>
      </c>
      <c r="CQ32" s="33" t="s">
        <v>120</v>
      </c>
      <c r="CR32" s="33" t="s">
        <v>120</v>
      </c>
      <c r="CS32" s="33" t="s">
        <v>120</v>
      </c>
      <c r="CT32" s="33" t="s">
        <v>120</v>
      </c>
      <c r="CU32" s="33" t="s">
        <v>120</v>
      </c>
      <c r="CV32" s="33" t="s">
        <v>120</v>
      </c>
      <c r="CW32" s="33" t="s">
        <v>120</v>
      </c>
      <c r="CX32" s="33" t="s">
        <v>120</v>
      </c>
      <c r="CY32" s="33" t="s">
        <v>120</v>
      </c>
      <c r="CZ32" s="33" t="s">
        <v>120</v>
      </c>
      <c r="DA32" s="33" t="s">
        <v>120</v>
      </c>
      <c r="DB32" s="33" t="s">
        <v>120</v>
      </c>
      <c r="DC32" s="33" t="s">
        <v>120</v>
      </c>
      <c r="DD32" s="33" t="s">
        <v>120</v>
      </c>
      <c r="DE32" s="33" t="s">
        <v>120</v>
      </c>
      <c r="DF32" s="33" t="s">
        <v>120</v>
      </c>
      <c r="DG32" s="33" t="s">
        <v>120</v>
      </c>
      <c r="DH32" s="33" t="s">
        <v>120</v>
      </c>
      <c r="DI32" s="33" t="s">
        <v>120</v>
      </c>
      <c r="DJ32" s="33" t="s">
        <v>120</v>
      </c>
      <c r="DK32" s="33" t="s">
        <v>120</v>
      </c>
      <c r="DL32" s="33" t="s">
        <v>120</v>
      </c>
      <c r="DM32" s="33" t="s">
        <v>120</v>
      </c>
      <c r="DN32" s="33" t="s">
        <v>120</v>
      </c>
      <c r="DO32" s="33" t="s">
        <v>120</v>
      </c>
      <c r="DP32" s="33" t="s">
        <v>120</v>
      </c>
      <c r="DQ32" s="33" t="s">
        <v>120</v>
      </c>
      <c r="DR32" s="33" t="s">
        <v>120</v>
      </c>
      <c r="DS32" s="33" t="s">
        <v>120</v>
      </c>
      <c r="DT32" s="33" t="s">
        <v>120</v>
      </c>
      <c r="DU32" s="33" t="s">
        <v>120</v>
      </c>
      <c r="DV32" s="33" t="s">
        <v>120</v>
      </c>
      <c r="DW32" s="33" t="s">
        <v>120</v>
      </c>
      <c r="DX32" s="33" t="s">
        <v>120</v>
      </c>
      <c r="DY32" s="33" t="s">
        <v>120</v>
      </c>
      <c r="DZ32" s="33" t="s">
        <v>120</v>
      </c>
      <c r="EA32" s="33" t="s">
        <v>120</v>
      </c>
      <c r="EB32" s="33" t="s">
        <v>120</v>
      </c>
      <c r="EC32" s="33" t="s">
        <v>120</v>
      </c>
      <c r="ED32" s="33" t="s">
        <v>120</v>
      </c>
      <c r="EE32" s="33" t="s">
        <v>120</v>
      </c>
      <c r="EF32" s="33" t="s">
        <v>120</v>
      </c>
      <c r="EG32" s="33" t="s">
        <v>120</v>
      </c>
      <c r="EH32" s="33" t="s">
        <v>120</v>
      </c>
      <c r="EI32" s="33" t="s">
        <v>120</v>
      </c>
      <c r="EJ32" s="33" t="s">
        <v>120</v>
      </c>
      <c r="EK32" s="33" t="s">
        <v>120</v>
      </c>
      <c r="EL32" s="33" t="s">
        <v>120</v>
      </c>
      <c r="EM32" s="33" t="s">
        <v>120</v>
      </c>
      <c r="EN32" s="33" t="s">
        <v>120</v>
      </c>
      <c r="EO32" s="33" t="s">
        <v>120</v>
      </c>
      <c r="EP32" s="33" t="s">
        <v>120</v>
      </c>
      <c r="EQ32" s="33" t="s">
        <v>120</v>
      </c>
      <c r="ER32" s="33" t="s">
        <v>120</v>
      </c>
      <c r="ES32" s="33" t="s">
        <v>120</v>
      </c>
      <c r="ET32" s="33" t="s">
        <v>120</v>
      </c>
      <c r="EU32" s="33" t="s">
        <v>120</v>
      </c>
      <c r="EV32" s="33" t="s">
        <v>120</v>
      </c>
      <c r="EW32" s="33" t="s">
        <v>120</v>
      </c>
      <c r="EX32" s="33" t="s">
        <v>120</v>
      </c>
      <c r="EY32" s="33" t="s">
        <v>120</v>
      </c>
      <c r="EZ32" s="33" t="s">
        <v>120</v>
      </c>
      <c r="FA32" s="33" t="s">
        <v>120</v>
      </c>
      <c r="FB32" s="33" t="s">
        <v>120</v>
      </c>
      <c r="FC32" s="33" t="s">
        <v>120</v>
      </c>
      <c r="FD32" s="33" t="s">
        <v>120</v>
      </c>
      <c r="FE32" s="33" t="s">
        <v>120</v>
      </c>
      <c r="FF32" s="33" t="s">
        <v>120</v>
      </c>
      <c r="FG32" s="33" t="s">
        <v>120</v>
      </c>
      <c r="FH32" s="33" t="s">
        <v>120</v>
      </c>
      <c r="FI32" s="33" t="s">
        <v>120</v>
      </c>
      <c r="FJ32" s="33" t="s">
        <v>120</v>
      </c>
      <c r="FK32" s="33" t="s">
        <v>120</v>
      </c>
      <c r="FL32" s="33" t="s">
        <v>120</v>
      </c>
      <c r="FM32" s="33" t="s">
        <v>120</v>
      </c>
      <c r="FN32" s="33" t="s">
        <v>120</v>
      </c>
      <c r="FO32" s="33" t="s">
        <v>120</v>
      </c>
      <c r="FP32" s="33" t="s">
        <v>120</v>
      </c>
      <c r="FQ32" s="33" t="s">
        <v>120</v>
      </c>
      <c r="FR32" s="33" t="s">
        <v>120</v>
      </c>
      <c r="FS32" s="33" t="s">
        <v>120</v>
      </c>
      <c r="FT32" s="33" t="s">
        <v>120</v>
      </c>
      <c r="FU32" s="33" t="s">
        <v>120</v>
      </c>
      <c r="FV32" s="33" t="s">
        <v>120</v>
      </c>
      <c r="FW32" s="33" t="s">
        <v>120</v>
      </c>
      <c r="FX32" s="33" t="s">
        <v>120</v>
      </c>
      <c r="FY32" s="33" t="s">
        <v>120</v>
      </c>
      <c r="FZ32" s="33" t="s">
        <v>120</v>
      </c>
      <c r="GA32" s="33" t="s">
        <v>120</v>
      </c>
      <c r="GB32" s="33" t="s">
        <v>120</v>
      </c>
      <c r="GC32" s="33" t="s">
        <v>120</v>
      </c>
      <c r="GD32" s="33" t="s">
        <v>120</v>
      </c>
      <c r="GE32" s="33" t="s">
        <v>120</v>
      </c>
      <c r="GF32" s="33" t="s">
        <v>120</v>
      </c>
      <c r="GG32" s="33" t="s">
        <v>120</v>
      </c>
      <c r="GH32" s="33" t="s">
        <v>120</v>
      </c>
      <c r="GI32" s="33" t="s">
        <v>120</v>
      </c>
      <c r="GJ32" s="33" t="s">
        <v>120</v>
      </c>
      <c r="GK32" s="33" t="s">
        <v>120</v>
      </c>
      <c r="GL32" s="33" t="s">
        <v>120</v>
      </c>
      <c r="GM32" s="33" t="s">
        <v>120</v>
      </c>
      <c r="GN32" s="33" t="s">
        <v>120</v>
      </c>
      <c r="GO32" s="33" t="s">
        <v>120</v>
      </c>
      <c r="GP32" s="33" t="s">
        <v>120</v>
      </c>
      <c r="GQ32" s="33" t="s">
        <v>120</v>
      </c>
      <c r="GR32" s="33" t="s">
        <v>120</v>
      </c>
      <c r="GS32" s="33" t="s">
        <v>120</v>
      </c>
      <c r="GT32" s="33" t="s">
        <v>120</v>
      </c>
      <c r="GU32" s="33" t="s">
        <v>120</v>
      </c>
      <c r="GV32" s="33" t="s">
        <v>120</v>
      </c>
      <c r="GW32" s="33" t="s">
        <v>120</v>
      </c>
      <c r="GX32" s="33" t="s">
        <v>120</v>
      </c>
      <c r="GY32" s="33" t="s">
        <v>120</v>
      </c>
      <c r="GZ32" s="33" t="s">
        <v>120</v>
      </c>
      <c r="HA32" s="33" t="s">
        <v>120</v>
      </c>
      <c r="HB32" s="33" t="s">
        <v>120</v>
      </c>
      <c r="HC32" s="33" t="s">
        <v>120</v>
      </c>
      <c r="HD32" s="33" t="s">
        <v>120</v>
      </c>
      <c r="HE32" s="33" t="s">
        <v>120</v>
      </c>
      <c r="HF32" s="33" t="s">
        <v>120</v>
      </c>
      <c r="HG32" s="33" t="s">
        <v>120</v>
      </c>
      <c r="HH32" s="33" t="s">
        <v>120</v>
      </c>
      <c r="HI32" s="33" t="s">
        <v>120</v>
      </c>
      <c r="HJ32" s="33" t="s">
        <v>120</v>
      </c>
      <c r="HK32" s="33" t="s">
        <v>120</v>
      </c>
      <c r="HL32" s="33" t="s">
        <v>120</v>
      </c>
      <c r="HM32" s="33" t="s">
        <v>120</v>
      </c>
      <c r="HN32" s="33" t="s">
        <v>120</v>
      </c>
      <c r="HO32" s="33" t="s">
        <v>120</v>
      </c>
      <c r="HP32" s="33" t="s">
        <v>120</v>
      </c>
      <c r="HQ32" s="33" t="s">
        <v>120</v>
      </c>
      <c r="HR32" s="33" t="s">
        <v>120</v>
      </c>
      <c r="HS32" s="33" t="s">
        <v>120</v>
      </c>
      <c r="HT32" s="33" t="s">
        <v>120</v>
      </c>
      <c r="HU32" s="33" t="s">
        <v>120</v>
      </c>
      <c r="HV32" s="33" t="s">
        <v>120</v>
      </c>
      <c r="HW32" s="33" t="s">
        <v>120</v>
      </c>
      <c r="HX32" s="33" t="s">
        <v>120</v>
      </c>
      <c r="HY32" s="33" t="s">
        <v>120</v>
      </c>
      <c r="HZ32" s="33" t="s">
        <v>120</v>
      </c>
      <c r="IA32" s="33" t="s">
        <v>120</v>
      </c>
      <c r="IB32" s="33" t="s">
        <v>120</v>
      </c>
      <c r="IC32" s="33" t="s">
        <v>120</v>
      </c>
      <c r="ID32" s="33" t="s">
        <v>120</v>
      </c>
      <c r="IE32" s="33" t="s">
        <v>120</v>
      </c>
      <c r="IF32" s="33" t="s">
        <v>120</v>
      </c>
      <c r="IG32" s="33" t="s">
        <v>120</v>
      </c>
      <c r="IH32" s="33" t="s">
        <v>120</v>
      </c>
      <c r="II32" s="33" t="s">
        <v>120</v>
      </c>
      <c r="IJ32" s="33" t="s">
        <v>120</v>
      </c>
      <c r="IK32" s="33" t="s">
        <v>120</v>
      </c>
      <c r="IL32" s="33" t="s">
        <v>120</v>
      </c>
      <c r="IM32" s="33" t="s">
        <v>120</v>
      </c>
      <c r="IN32" s="33" t="s">
        <v>120</v>
      </c>
      <c r="IO32" s="33" t="s">
        <v>120</v>
      </c>
      <c r="IP32" s="33" t="s">
        <v>120</v>
      </c>
      <c r="IQ32" s="33" t="s">
        <v>120</v>
      </c>
      <c r="IR32" s="33" t="s">
        <v>120</v>
      </c>
      <c r="IS32" s="33" t="s">
        <v>120</v>
      </c>
      <c r="IT32" s="33" t="s">
        <v>120</v>
      </c>
      <c r="IU32" s="33" t="s">
        <v>120</v>
      </c>
      <c r="IV32" s="33" t="s">
        <v>120</v>
      </c>
    </row>
    <row r="33" spans="1:256" s="26" customFormat="1" ht="18" customHeight="1" x14ac:dyDescent="0.2">
      <c r="A33" s="73" t="s">
        <v>8</v>
      </c>
      <c r="B33" s="74"/>
      <c r="C33" s="75"/>
      <c r="D33" s="30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</row>
    <row r="34" spans="1:256" ht="18" customHeight="1" x14ac:dyDescent="0.2">
      <c r="A34" s="36" t="s">
        <v>165</v>
      </c>
      <c r="B34" s="37"/>
      <c r="C34" s="3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8" customHeight="1" x14ac:dyDescent="0.2">
      <c r="A35" s="36" t="s">
        <v>166</v>
      </c>
      <c r="B35" s="37"/>
      <c r="C35" s="38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</row>
    <row r="36" spans="1:256" ht="18" customHeight="1" x14ac:dyDescent="0.2">
      <c r="A36" s="36" t="s">
        <v>167</v>
      </c>
      <c r="B36" s="37"/>
      <c r="C36" s="38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</row>
    <row r="37" spans="1:256" ht="18" customHeight="1" x14ac:dyDescent="0.2">
      <c r="A37" s="36" t="s">
        <v>168</v>
      </c>
      <c r="B37" s="37"/>
      <c r="C37" s="38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</row>
    <row r="38" spans="1:256" ht="18" customHeight="1" x14ac:dyDescent="0.2">
      <c r="A38" s="36" t="s">
        <v>169</v>
      </c>
      <c r="B38" s="37"/>
      <c r="C38" s="38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</row>
    <row r="39" spans="1:256" ht="18" customHeight="1" x14ac:dyDescent="0.2">
      <c r="A39" s="36" t="s">
        <v>170</v>
      </c>
      <c r="B39" s="37"/>
      <c r="C39" s="38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</row>
    <row r="40" spans="1:256" ht="18" customHeight="1" x14ac:dyDescent="0.2">
      <c r="A40" s="36" t="s">
        <v>171</v>
      </c>
      <c r="B40" s="37"/>
      <c r="C40" s="38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</row>
    <row r="41" spans="1:256" ht="18" customHeight="1" x14ac:dyDescent="0.2">
      <c r="A41" s="36" t="s">
        <v>172</v>
      </c>
      <c r="B41" s="37"/>
      <c r="C41" s="38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</row>
    <row r="42" spans="1:256" ht="18" customHeight="1" x14ac:dyDescent="0.2">
      <c r="A42" s="36" t="s">
        <v>173</v>
      </c>
      <c r="B42" s="37"/>
      <c r="C42" s="38"/>
      <c r="E42" s="33" t="s">
        <v>116</v>
      </c>
      <c r="F42" s="33" t="s">
        <v>116</v>
      </c>
      <c r="G42" s="33" t="s">
        <v>116</v>
      </c>
      <c r="H42" s="33" t="s">
        <v>116</v>
      </c>
      <c r="I42" s="33" t="s">
        <v>116</v>
      </c>
      <c r="J42" s="33" t="s">
        <v>116</v>
      </c>
      <c r="K42" s="33" t="s">
        <v>116</v>
      </c>
      <c r="L42" s="33" t="s">
        <v>116</v>
      </c>
      <c r="M42" s="33" t="s">
        <v>116</v>
      </c>
      <c r="N42" s="33" t="s">
        <v>116</v>
      </c>
      <c r="O42" s="33" t="s">
        <v>116</v>
      </c>
      <c r="P42" s="33" t="s">
        <v>116</v>
      </c>
      <c r="Q42" s="33" t="s">
        <v>116</v>
      </c>
      <c r="R42" s="33" t="s">
        <v>116</v>
      </c>
      <c r="S42" s="33" t="s">
        <v>116</v>
      </c>
      <c r="T42" s="33" t="s">
        <v>116</v>
      </c>
      <c r="U42" s="33" t="s">
        <v>116</v>
      </c>
      <c r="V42" s="33" t="s">
        <v>116</v>
      </c>
      <c r="W42" s="33" t="s">
        <v>116</v>
      </c>
      <c r="X42" s="33" t="s">
        <v>116</v>
      </c>
      <c r="Y42" s="33" t="s">
        <v>116</v>
      </c>
      <c r="Z42" s="33" t="s">
        <v>116</v>
      </c>
      <c r="AA42" s="33" t="s">
        <v>116</v>
      </c>
      <c r="AB42" s="33" t="s">
        <v>116</v>
      </c>
      <c r="AC42" s="33" t="s">
        <v>116</v>
      </c>
      <c r="AD42" s="33" t="s">
        <v>116</v>
      </c>
      <c r="AE42" s="33" t="s">
        <v>116</v>
      </c>
      <c r="AF42" s="33" t="s">
        <v>116</v>
      </c>
      <c r="AG42" s="33" t="s">
        <v>116</v>
      </c>
      <c r="AH42" s="33" t="s">
        <v>116</v>
      </c>
      <c r="AI42" s="33" t="s">
        <v>116</v>
      </c>
      <c r="AJ42" s="33" t="s">
        <v>116</v>
      </c>
      <c r="AK42" s="33" t="s">
        <v>116</v>
      </c>
      <c r="AL42" s="33" t="s">
        <v>116</v>
      </c>
      <c r="AM42" s="33" t="s">
        <v>116</v>
      </c>
      <c r="AN42" s="33" t="s">
        <v>116</v>
      </c>
      <c r="AO42" s="33" t="s">
        <v>116</v>
      </c>
      <c r="AP42" s="33" t="s">
        <v>116</v>
      </c>
      <c r="AQ42" s="33" t="s">
        <v>116</v>
      </c>
      <c r="AR42" s="33" t="s">
        <v>116</v>
      </c>
      <c r="AS42" s="33" t="s">
        <v>116</v>
      </c>
      <c r="AT42" s="33" t="s">
        <v>116</v>
      </c>
      <c r="AU42" s="33" t="s">
        <v>116</v>
      </c>
      <c r="AV42" s="33" t="s">
        <v>116</v>
      </c>
      <c r="AW42" s="33" t="s">
        <v>116</v>
      </c>
      <c r="AX42" s="33" t="s">
        <v>116</v>
      </c>
      <c r="AY42" s="33" t="s">
        <v>116</v>
      </c>
      <c r="AZ42" s="33" t="s">
        <v>116</v>
      </c>
      <c r="BA42" s="33" t="s">
        <v>116</v>
      </c>
      <c r="BB42" s="33" t="s">
        <v>116</v>
      </c>
      <c r="BC42" s="33" t="s">
        <v>116</v>
      </c>
      <c r="BD42" s="33" t="s">
        <v>116</v>
      </c>
      <c r="BE42" s="33" t="s">
        <v>116</v>
      </c>
      <c r="BF42" s="33" t="s">
        <v>116</v>
      </c>
      <c r="BG42" s="33" t="s">
        <v>116</v>
      </c>
      <c r="BH42" s="33" t="s">
        <v>116</v>
      </c>
      <c r="BI42" s="33" t="s">
        <v>116</v>
      </c>
      <c r="BJ42" s="33" t="s">
        <v>116</v>
      </c>
      <c r="BK42" s="33" t="s">
        <v>116</v>
      </c>
      <c r="BL42" s="33" t="s">
        <v>116</v>
      </c>
      <c r="BM42" s="33" t="s">
        <v>116</v>
      </c>
      <c r="BN42" s="33" t="s">
        <v>116</v>
      </c>
      <c r="BO42" s="33" t="s">
        <v>116</v>
      </c>
      <c r="BP42" s="33" t="s">
        <v>116</v>
      </c>
      <c r="BQ42" s="33" t="s">
        <v>116</v>
      </c>
      <c r="BR42" s="33" t="s">
        <v>116</v>
      </c>
      <c r="BS42" s="33" t="s">
        <v>116</v>
      </c>
      <c r="BT42" s="33" t="s">
        <v>116</v>
      </c>
      <c r="BU42" s="33" t="s">
        <v>116</v>
      </c>
      <c r="BV42" s="33" t="s">
        <v>116</v>
      </c>
      <c r="BW42" s="33" t="s">
        <v>116</v>
      </c>
      <c r="BX42" s="33" t="s">
        <v>116</v>
      </c>
      <c r="BY42" s="33" t="s">
        <v>116</v>
      </c>
      <c r="BZ42" s="33" t="s">
        <v>116</v>
      </c>
      <c r="CA42" s="33" t="s">
        <v>116</v>
      </c>
      <c r="CB42" s="33" t="s">
        <v>116</v>
      </c>
      <c r="CC42" s="33" t="s">
        <v>116</v>
      </c>
      <c r="CD42" s="33" t="s">
        <v>116</v>
      </c>
      <c r="CE42" s="33" t="s">
        <v>116</v>
      </c>
      <c r="CF42" s="33" t="s">
        <v>116</v>
      </c>
      <c r="CG42" s="33" t="s">
        <v>116</v>
      </c>
      <c r="CH42" s="33" t="s">
        <v>116</v>
      </c>
      <c r="CI42" s="33" t="s">
        <v>116</v>
      </c>
      <c r="CJ42" s="33" t="s">
        <v>116</v>
      </c>
      <c r="CK42" s="33" t="s">
        <v>116</v>
      </c>
      <c r="CL42" s="33" t="s">
        <v>116</v>
      </c>
      <c r="CM42" s="33" t="s">
        <v>116</v>
      </c>
      <c r="CN42" s="33" t="s">
        <v>116</v>
      </c>
      <c r="CO42" s="33" t="s">
        <v>116</v>
      </c>
      <c r="CP42" s="33" t="s">
        <v>116</v>
      </c>
      <c r="CQ42" s="33" t="s">
        <v>116</v>
      </c>
      <c r="CR42" s="33" t="s">
        <v>116</v>
      </c>
      <c r="CS42" s="33" t="s">
        <v>116</v>
      </c>
      <c r="CT42" s="33" t="s">
        <v>116</v>
      </c>
      <c r="CU42" s="33" t="s">
        <v>116</v>
      </c>
      <c r="CV42" s="33" t="s">
        <v>116</v>
      </c>
      <c r="CW42" s="33" t="s">
        <v>116</v>
      </c>
      <c r="CX42" s="33" t="s">
        <v>116</v>
      </c>
      <c r="CY42" s="33" t="s">
        <v>116</v>
      </c>
      <c r="CZ42" s="33" t="s">
        <v>116</v>
      </c>
      <c r="DA42" s="33" t="s">
        <v>116</v>
      </c>
      <c r="DB42" s="33" t="s">
        <v>116</v>
      </c>
      <c r="DC42" s="33" t="s">
        <v>116</v>
      </c>
      <c r="DD42" s="33" t="s">
        <v>116</v>
      </c>
      <c r="DE42" s="33" t="s">
        <v>116</v>
      </c>
      <c r="DF42" s="33" t="s">
        <v>116</v>
      </c>
      <c r="DG42" s="33" t="s">
        <v>116</v>
      </c>
      <c r="DH42" s="33" t="s">
        <v>116</v>
      </c>
      <c r="DI42" s="33" t="s">
        <v>116</v>
      </c>
      <c r="DJ42" s="33" t="s">
        <v>116</v>
      </c>
      <c r="DK42" s="33" t="s">
        <v>116</v>
      </c>
      <c r="DL42" s="33" t="s">
        <v>116</v>
      </c>
      <c r="DM42" s="33" t="s">
        <v>116</v>
      </c>
      <c r="DN42" s="33" t="s">
        <v>116</v>
      </c>
      <c r="DO42" s="33" t="s">
        <v>116</v>
      </c>
      <c r="DP42" s="33" t="s">
        <v>116</v>
      </c>
      <c r="DQ42" s="33" t="s">
        <v>116</v>
      </c>
      <c r="DR42" s="33" t="s">
        <v>116</v>
      </c>
      <c r="DS42" s="33" t="s">
        <v>116</v>
      </c>
      <c r="DT42" s="33" t="s">
        <v>116</v>
      </c>
      <c r="DU42" s="33" t="s">
        <v>116</v>
      </c>
      <c r="DV42" s="33" t="s">
        <v>116</v>
      </c>
      <c r="DW42" s="33" t="s">
        <v>116</v>
      </c>
      <c r="DX42" s="33" t="s">
        <v>116</v>
      </c>
      <c r="DY42" s="33" t="s">
        <v>116</v>
      </c>
      <c r="DZ42" s="33" t="s">
        <v>116</v>
      </c>
      <c r="EA42" s="33" t="s">
        <v>116</v>
      </c>
      <c r="EB42" s="33" t="s">
        <v>116</v>
      </c>
      <c r="EC42" s="33" t="s">
        <v>116</v>
      </c>
      <c r="ED42" s="33" t="s">
        <v>116</v>
      </c>
      <c r="EE42" s="33" t="s">
        <v>116</v>
      </c>
      <c r="EF42" s="33" t="s">
        <v>116</v>
      </c>
      <c r="EG42" s="33" t="s">
        <v>116</v>
      </c>
      <c r="EH42" s="33" t="s">
        <v>116</v>
      </c>
      <c r="EI42" s="33" t="s">
        <v>116</v>
      </c>
      <c r="EJ42" s="33" t="s">
        <v>116</v>
      </c>
      <c r="EK42" s="33" t="s">
        <v>116</v>
      </c>
      <c r="EL42" s="33" t="s">
        <v>116</v>
      </c>
      <c r="EM42" s="33" t="s">
        <v>116</v>
      </c>
      <c r="EN42" s="33" t="s">
        <v>116</v>
      </c>
      <c r="EO42" s="33" t="s">
        <v>116</v>
      </c>
      <c r="EP42" s="33" t="s">
        <v>116</v>
      </c>
      <c r="EQ42" s="33" t="s">
        <v>116</v>
      </c>
      <c r="ER42" s="33" t="s">
        <v>116</v>
      </c>
      <c r="ES42" s="33" t="s">
        <v>116</v>
      </c>
      <c r="ET42" s="33" t="s">
        <v>116</v>
      </c>
      <c r="EU42" s="33" t="s">
        <v>116</v>
      </c>
      <c r="EV42" s="33" t="s">
        <v>116</v>
      </c>
      <c r="EW42" s="33" t="s">
        <v>116</v>
      </c>
      <c r="EX42" s="33" t="s">
        <v>116</v>
      </c>
      <c r="EY42" s="33" t="s">
        <v>116</v>
      </c>
      <c r="EZ42" s="33" t="s">
        <v>116</v>
      </c>
      <c r="FA42" s="33" t="s">
        <v>116</v>
      </c>
      <c r="FB42" s="33" t="s">
        <v>116</v>
      </c>
      <c r="FC42" s="33" t="s">
        <v>116</v>
      </c>
      <c r="FD42" s="33" t="s">
        <v>116</v>
      </c>
      <c r="FE42" s="33" t="s">
        <v>116</v>
      </c>
      <c r="FF42" s="33" t="s">
        <v>116</v>
      </c>
      <c r="FG42" s="33" t="s">
        <v>116</v>
      </c>
      <c r="FH42" s="33" t="s">
        <v>116</v>
      </c>
      <c r="FI42" s="33" t="s">
        <v>116</v>
      </c>
      <c r="FJ42" s="33" t="s">
        <v>116</v>
      </c>
      <c r="FK42" s="33" t="s">
        <v>116</v>
      </c>
      <c r="FL42" s="33" t="s">
        <v>116</v>
      </c>
      <c r="FM42" s="33" t="s">
        <v>116</v>
      </c>
      <c r="FN42" s="33" t="s">
        <v>116</v>
      </c>
      <c r="FO42" s="33" t="s">
        <v>116</v>
      </c>
      <c r="FP42" s="33" t="s">
        <v>116</v>
      </c>
      <c r="FQ42" s="33" t="s">
        <v>116</v>
      </c>
      <c r="FR42" s="33" t="s">
        <v>116</v>
      </c>
      <c r="FS42" s="33" t="s">
        <v>116</v>
      </c>
      <c r="FT42" s="33" t="s">
        <v>116</v>
      </c>
      <c r="FU42" s="33" t="s">
        <v>116</v>
      </c>
      <c r="FV42" s="33" t="s">
        <v>116</v>
      </c>
      <c r="FW42" s="33" t="s">
        <v>116</v>
      </c>
      <c r="FX42" s="33" t="s">
        <v>116</v>
      </c>
      <c r="FY42" s="33" t="s">
        <v>116</v>
      </c>
      <c r="FZ42" s="33" t="s">
        <v>116</v>
      </c>
      <c r="GA42" s="33" t="s">
        <v>116</v>
      </c>
      <c r="GB42" s="33" t="s">
        <v>116</v>
      </c>
      <c r="GC42" s="33" t="s">
        <v>116</v>
      </c>
      <c r="GD42" s="33" t="s">
        <v>116</v>
      </c>
      <c r="GE42" s="33" t="s">
        <v>116</v>
      </c>
      <c r="GF42" s="33" t="s">
        <v>116</v>
      </c>
      <c r="GG42" s="33" t="s">
        <v>116</v>
      </c>
      <c r="GH42" s="33" t="s">
        <v>116</v>
      </c>
      <c r="GI42" s="33" t="s">
        <v>116</v>
      </c>
      <c r="GJ42" s="33" t="s">
        <v>116</v>
      </c>
      <c r="GK42" s="33" t="s">
        <v>116</v>
      </c>
      <c r="GL42" s="33" t="s">
        <v>116</v>
      </c>
      <c r="GM42" s="33" t="s">
        <v>116</v>
      </c>
      <c r="GN42" s="33" t="s">
        <v>116</v>
      </c>
      <c r="GO42" s="33" t="s">
        <v>116</v>
      </c>
      <c r="GP42" s="33" t="s">
        <v>116</v>
      </c>
      <c r="GQ42" s="33" t="s">
        <v>116</v>
      </c>
      <c r="GR42" s="33" t="s">
        <v>116</v>
      </c>
      <c r="GS42" s="33" t="s">
        <v>116</v>
      </c>
      <c r="GT42" s="33" t="s">
        <v>116</v>
      </c>
      <c r="GU42" s="33" t="s">
        <v>116</v>
      </c>
      <c r="GV42" s="33" t="s">
        <v>116</v>
      </c>
      <c r="GW42" s="33" t="s">
        <v>116</v>
      </c>
      <c r="GX42" s="33" t="s">
        <v>116</v>
      </c>
      <c r="GY42" s="33" t="s">
        <v>116</v>
      </c>
      <c r="GZ42" s="33" t="s">
        <v>116</v>
      </c>
      <c r="HA42" s="33" t="s">
        <v>116</v>
      </c>
      <c r="HB42" s="33" t="s">
        <v>116</v>
      </c>
      <c r="HC42" s="33" t="s">
        <v>116</v>
      </c>
      <c r="HD42" s="33" t="s">
        <v>116</v>
      </c>
      <c r="HE42" s="33" t="s">
        <v>116</v>
      </c>
      <c r="HF42" s="33" t="s">
        <v>116</v>
      </c>
      <c r="HG42" s="33" t="s">
        <v>116</v>
      </c>
      <c r="HH42" s="33" t="s">
        <v>116</v>
      </c>
      <c r="HI42" s="33" t="s">
        <v>116</v>
      </c>
      <c r="HJ42" s="33" t="s">
        <v>116</v>
      </c>
      <c r="HK42" s="33" t="s">
        <v>116</v>
      </c>
      <c r="HL42" s="33" t="s">
        <v>116</v>
      </c>
      <c r="HM42" s="33" t="s">
        <v>116</v>
      </c>
      <c r="HN42" s="33" t="s">
        <v>116</v>
      </c>
      <c r="HO42" s="33" t="s">
        <v>116</v>
      </c>
      <c r="HP42" s="33" t="s">
        <v>116</v>
      </c>
      <c r="HQ42" s="33" t="s">
        <v>116</v>
      </c>
      <c r="HR42" s="33" t="s">
        <v>116</v>
      </c>
      <c r="HS42" s="33" t="s">
        <v>116</v>
      </c>
      <c r="HT42" s="33" t="s">
        <v>116</v>
      </c>
      <c r="HU42" s="33" t="s">
        <v>116</v>
      </c>
      <c r="HV42" s="33" t="s">
        <v>116</v>
      </c>
      <c r="HW42" s="33" t="s">
        <v>116</v>
      </c>
      <c r="HX42" s="33" t="s">
        <v>116</v>
      </c>
      <c r="HY42" s="33" t="s">
        <v>116</v>
      </c>
      <c r="HZ42" s="33" t="s">
        <v>116</v>
      </c>
      <c r="IA42" s="33" t="s">
        <v>116</v>
      </c>
      <c r="IB42" s="33" t="s">
        <v>116</v>
      </c>
      <c r="IC42" s="33" t="s">
        <v>116</v>
      </c>
      <c r="ID42" s="33" t="s">
        <v>116</v>
      </c>
      <c r="IE42" s="33" t="s">
        <v>116</v>
      </c>
      <c r="IF42" s="33" t="s">
        <v>116</v>
      </c>
      <c r="IG42" s="33" t="s">
        <v>116</v>
      </c>
      <c r="IH42" s="33" t="s">
        <v>116</v>
      </c>
      <c r="II42" s="33" t="s">
        <v>116</v>
      </c>
      <c r="IJ42" s="33" t="s">
        <v>116</v>
      </c>
      <c r="IK42" s="33" t="s">
        <v>116</v>
      </c>
      <c r="IL42" s="33" t="s">
        <v>116</v>
      </c>
      <c r="IM42" s="33" t="s">
        <v>116</v>
      </c>
      <c r="IN42" s="33" t="s">
        <v>116</v>
      </c>
      <c r="IO42" s="33" t="s">
        <v>116</v>
      </c>
      <c r="IP42" s="33" t="s">
        <v>116</v>
      </c>
      <c r="IQ42" s="33" t="s">
        <v>116</v>
      </c>
      <c r="IR42" s="33" t="s">
        <v>116</v>
      </c>
      <c r="IS42" s="33" t="s">
        <v>116</v>
      </c>
      <c r="IT42" s="33" t="s">
        <v>116</v>
      </c>
      <c r="IU42" s="33" t="s">
        <v>116</v>
      </c>
      <c r="IV42" s="33" t="s">
        <v>116</v>
      </c>
    </row>
    <row r="43" spans="1:256" ht="18" customHeight="1" x14ac:dyDescent="0.2">
      <c r="A43" s="36" t="s">
        <v>174</v>
      </c>
      <c r="B43" s="37"/>
      <c r="C43" s="38"/>
      <c r="E43" s="33" t="s">
        <v>117</v>
      </c>
      <c r="F43" s="33" t="s">
        <v>117</v>
      </c>
      <c r="G43" s="33" t="s">
        <v>117</v>
      </c>
      <c r="H43" s="33" t="s">
        <v>117</v>
      </c>
      <c r="I43" s="33" t="s">
        <v>117</v>
      </c>
      <c r="J43" s="33" t="s">
        <v>117</v>
      </c>
      <c r="K43" s="33" t="s">
        <v>117</v>
      </c>
      <c r="L43" s="33" t="s">
        <v>117</v>
      </c>
      <c r="M43" s="33" t="s">
        <v>117</v>
      </c>
      <c r="N43" s="33" t="s">
        <v>117</v>
      </c>
      <c r="O43" s="33" t="s">
        <v>117</v>
      </c>
      <c r="P43" s="33" t="s">
        <v>117</v>
      </c>
      <c r="Q43" s="33" t="s">
        <v>117</v>
      </c>
      <c r="R43" s="33" t="s">
        <v>117</v>
      </c>
      <c r="S43" s="33" t="s">
        <v>117</v>
      </c>
      <c r="T43" s="33" t="s">
        <v>117</v>
      </c>
      <c r="U43" s="33" t="s">
        <v>117</v>
      </c>
      <c r="V43" s="33" t="s">
        <v>117</v>
      </c>
      <c r="W43" s="33" t="s">
        <v>117</v>
      </c>
      <c r="X43" s="33" t="s">
        <v>117</v>
      </c>
      <c r="Y43" s="33" t="s">
        <v>117</v>
      </c>
      <c r="Z43" s="33" t="s">
        <v>117</v>
      </c>
      <c r="AA43" s="33" t="s">
        <v>117</v>
      </c>
      <c r="AB43" s="33" t="s">
        <v>117</v>
      </c>
      <c r="AC43" s="33" t="s">
        <v>117</v>
      </c>
      <c r="AD43" s="33" t="s">
        <v>117</v>
      </c>
      <c r="AE43" s="33" t="s">
        <v>117</v>
      </c>
      <c r="AF43" s="33" t="s">
        <v>117</v>
      </c>
      <c r="AG43" s="33" t="s">
        <v>117</v>
      </c>
      <c r="AH43" s="33" t="s">
        <v>117</v>
      </c>
      <c r="AI43" s="33" t="s">
        <v>117</v>
      </c>
      <c r="AJ43" s="33" t="s">
        <v>117</v>
      </c>
      <c r="AK43" s="33" t="s">
        <v>117</v>
      </c>
      <c r="AL43" s="33" t="s">
        <v>117</v>
      </c>
      <c r="AM43" s="33" t="s">
        <v>117</v>
      </c>
      <c r="AN43" s="33" t="s">
        <v>117</v>
      </c>
      <c r="AO43" s="33" t="s">
        <v>117</v>
      </c>
      <c r="AP43" s="33" t="s">
        <v>117</v>
      </c>
      <c r="AQ43" s="33" t="s">
        <v>117</v>
      </c>
      <c r="AR43" s="33" t="s">
        <v>117</v>
      </c>
      <c r="AS43" s="33" t="s">
        <v>117</v>
      </c>
      <c r="AT43" s="33" t="s">
        <v>117</v>
      </c>
      <c r="AU43" s="33" t="s">
        <v>117</v>
      </c>
      <c r="AV43" s="33" t="s">
        <v>117</v>
      </c>
      <c r="AW43" s="33" t="s">
        <v>117</v>
      </c>
      <c r="AX43" s="33" t="s">
        <v>117</v>
      </c>
      <c r="AY43" s="33" t="s">
        <v>117</v>
      </c>
      <c r="AZ43" s="33" t="s">
        <v>117</v>
      </c>
      <c r="BA43" s="33" t="s">
        <v>117</v>
      </c>
      <c r="BB43" s="33" t="s">
        <v>117</v>
      </c>
      <c r="BC43" s="33" t="s">
        <v>117</v>
      </c>
      <c r="BD43" s="33" t="s">
        <v>117</v>
      </c>
      <c r="BE43" s="33" t="s">
        <v>117</v>
      </c>
      <c r="BF43" s="33" t="s">
        <v>117</v>
      </c>
      <c r="BG43" s="33" t="s">
        <v>117</v>
      </c>
      <c r="BH43" s="33" t="s">
        <v>117</v>
      </c>
      <c r="BI43" s="33" t="s">
        <v>117</v>
      </c>
      <c r="BJ43" s="33" t="s">
        <v>117</v>
      </c>
      <c r="BK43" s="33" t="s">
        <v>117</v>
      </c>
      <c r="BL43" s="33" t="s">
        <v>117</v>
      </c>
      <c r="BM43" s="33" t="s">
        <v>117</v>
      </c>
      <c r="BN43" s="33" t="s">
        <v>117</v>
      </c>
      <c r="BO43" s="33" t="s">
        <v>117</v>
      </c>
      <c r="BP43" s="33" t="s">
        <v>117</v>
      </c>
      <c r="BQ43" s="33" t="s">
        <v>117</v>
      </c>
      <c r="BR43" s="33" t="s">
        <v>117</v>
      </c>
      <c r="BS43" s="33" t="s">
        <v>117</v>
      </c>
      <c r="BT43" s="33" t="s">
        <v>117</v>
      </c>
      <c r="BU43" s="33" t="s">
        <v>117</v>
      </c>
      <c r="BV43" s="33" t="s">
        <v>117</v>
      </c>
      <c r="BW43" s="33" t="s">
        <v>117</v>
      </c>
      <c r="BX43" s="33" t="s">
        <v>117</v>
      </c>
      <c r="BY43" s="33" t="s">
        <v>117</v>
      </c>
      <c r="BZ43" s="33" t="s">
        <v>117</v>
      </c>
      <c r="CA43" s="33" t="s">
        <v>117</v>
      </c>
      <c r="CB43" s="33" t="s">
        <v>117</v>
      </c>
      <c r="CC43" s="33" t="s">
        <v>117</v>
      </c>
      <c r="CD43" s="33" t="s">
        <v>117</v>
      </c>
      <c r="CE43" s="33" t="s">
        <v>117</v>
      </c>
      <c r="CF43" s="33" t="s">
        <v>117</v>
      </c>
      <c r="CG43" s="33" t="s">
        <v>117</v>
      </c>
      <c r="CH43" s="33" t="s">
        <v>117</v>
      </c>
      <c r="CI43" s="33" t="s">
        <v>117</v>
      </c>
      <c r="CJ43" s="33" t="s">
        <v>117</v>
      </c>
      <c r="CK43" s="33" t="s">
        <v>117</v>
      </c>
      <c r="CL43" s="33" t="s">
        <v>117</v>
      </c>
      <c r="CM43" s="33" t="s">
        <v>117</v>
      </c>
      <c r="CN43" s="33" t="s">
        <v>117</v>
      </c>
      <c r="CO43" s="33" t="s">
        <v>117</v>
      </c>
      <c r="CP43" s="33" t="s">
        <v>117</v>
      </c>
      <c r="CQ43" s="33" t="s">
        <v>117</v>
      </c>
      <c r="CR43" s="33" t="s">
        <v>117</v>
      </c>
      <c r="CS43" s="33" t="s">
        <v>117</v>
      </c>
      <c r="CT43" s="33" t="s">
        <v>117</v>
      </c>
      <c r="CU43" s="33" t="s">
        <v>117</v>
      </c>
      <c r="CV43" s="33" t="s">
        <v>117</v>
      </c>
      <c r="CW43" s="33" t="s">
        <v>117</v>
      </c>
      <c r="CX43" s="33" t="s">
        <v>117</v>
      </c>
      <c r="CY43" s="33" t="s">
        <v>117</v>
      </c>
      <c r="CZ43" s="33" t="s">
        <v>117</v>
      </c>
      <c r="DA43" s="33" t="s">
        <v>117</v>
      </c>
      <c r="DB43" s="33" t="s">
        <v>117</v>
      </c>
      <c r="DC43" s="33" t="s">
        <v>117</v>
      </c>
      <c r="DD43" s="33" t="s">
        <v>117</v>
      </c>
      <c r="DE43" s="33" t="s">
        <v>117</v>
      </c>
      <c r="DF43" s="33" t="s">
        <v>117</v>
      </c>
      <c r="DG43" s="33" t="s">
        <v>117</v>
      </c>
      <c r="DH43" s="33" t="s">
        <v>117</v>
      </c>
      <c r="DI43" s="33" t="s">
        <v>117</v>
      </c>
      <c r="DJ43" s="33" t="s">
        <v>117</v>
      </c>
      <c r="DK43" s="33" t="s">
        <v>117</v>
      </c>
      <c r="DL43" s="33" t="s">
        <v>117</v>
      </c>
      <c r="DM43" s="33" t="s">
        <v>117</v>
      </c>
      <c r="DN43" s="33" t="s">
        <v>117</v>
      </c>
      <c r="DO43" s="33" t="s">
        <v>117</v>
      </c>
      <c r="DP43" s="33" t="s">
        <v>117</v>
      </c>
      <c r="DQ43" s="33" t="s">
        <v>117</v>
      </c>
      <c r="DR43" s="33" t="s">
        <v>117</v>
      </c>
      <c r="DS43" s="33" t="s">
        <v>117</v>
      </c>
      <c r="DT43" s="33" t="s">
        <v>117</v>
      </c>
      <c r="DU43" s="33" t="s">
        <v>117</v>
      </c>
      <c r="DV43" s="33" t="s">
        <v>117</v>
      </c>
      <c r="DW43" s="33" t="s">
        <v>117</v>
      </c>
      <c r="DX43" s="33" t="s">
        <v>117</v>
      </c>
      <c r="DY43" s="33" t="s">
        <v>117</v>
      </c>
      <c r="DZ43" s="33" t="s">
        <v>117</v>
      </c>
      <c r="EA43" s="33" t="s">
        <v>117</v>
      </c>
      <c r="EB43" s="33" t="s">
        <v>117</v>
      </c>
      <c r="EC43" s="33" t="s">
        <v>117</v>
      </c>
      <c r="ED43" s="33" t="s">
        <v>117</v>
      </c>
      <c r="EE43" s="33" t="s">
        <v>117</v>
      </c>
      <c r="EF43" s="33" t="s">
        <v>117</v>
      </c>
      <c r="EG43" s="33" t="s">
        <v>117</v>
      </c>
      <c r="EH43" s="33" t="s">
        <v>117</v>
      </c>
      <c r="EI43" s="33" t="s">
        <v>117</v>
      </c>
      <c r="EJ43" s="33" t="s">
        <v>117</v>
      </c>
      <c r="EK43" s="33" t="s">
        <v>117</v>
      </c>
      <c r="EL43" s="33" t="s">
        <v>117</v>
      </c>
      <c r="EM43" s="33" t="s">
        <v>117</v>
      </c>
      <c r="EN43" s="33" t="s">
        <v>117</v>
      </c>
      <c r="EO43" s="33" t="s">
        <v>117</v>
      </c>
      <c r="EP43" s="33" t="s">
        <v>117</v>
      </c>
      <c r="EQ43" s="33" t="s">
        <v>117</v>
      </c>
      <c r="ER43" s="33" t="s">
        <v>117</v>
      </c>
      <c r="ES43" s="33" t="s">
        <v>117</v>
      </c>
      <c r="ET43" s="33" t="s">
        <v>117</v>
      </c>
      <c r="EU43" s="33" t="s">
        <v>117</v>
      </c>
      <c r="EV43" s="33" t="s">
        <v>117</v>
      </c>
      <c r="EW43" s="33" t="s">
        <v>117</v>
      </c>
      <c r="EX43" s="33" t="s">
        <v>117</v>
      </c>
      <c r="EY43" s="33" t="s">
        <v>117</v>
      </c>
      <c r="EZ43" s="33" t="s">
        <v>117</v>
      </c>
      <c r="FA43" s="33" t="s">
        <v>117</v>
      </c>
      <c r="FB43" s="33" t="s">
        <v>117</v>
      </c>
      <c r="FC43" s="33" t="s">
        <v>117</v>
      </c>
      <c r="FD43" s="33" t="s">
        <v>117</v>
      </c>
      <c r="FE43" s="33" t="s">
        <v>117</v>
      </c>
      <c r="FF43" s="33" t="s">
        <v>117</v>
      </c>
      <c r="FG43" s="33" t="s">
        <v>117</v>
      </c>
      <c r="FH43" s="33" t="s">
        <v>117</v>
      </c>
      <c r="FI43" s="33" t="s">
        <v>117</v>
      </c>
      <c r="FJ43" s="33" t="s">
        <v>117</v>
      </c>
      <c r="FK43" s="33" t="s">
        <v>117</v>
      </c>
      <c r="FL43" s="33" t="s">
        <v>117</v>
      </c>
      <c r="FM43" s="33" t="s">
        <v>117</v>
      </c>
      <c r="FN43" s="33" t="s">
        <v>117</v>
      </c>
      <c r="FO43" s="33" t="s">
        <v>117</v>
      </c>
      <c r="FP43" s="33" t="s">
        <v>117</v>
      </c>
      <c r="FQ43" s="33" t="s">
        <v>117</v>
      </c>
      <c r="FR43" s="33" t="s">
        <v>117</v>
      </c>
      <c r="FS43" s="33" t="s">
        <v>117</v>
      </c>
      <c r="FT43" s="33" t="s">
        <v>117</v>
      </c>
      <c r="FU43" s="33" t="s">
        <v>117</v>
      </c>
      <c r="FV43" s="33" t="s">
        <v>117</v>
      </c>
      <c r="FW43" s="33" t="s">
        <v>117</v>
      </c>
      <c r="FX43" s="33" t="s">
        <v>117</v>
      </c>
      <c r="FY43" s="33" t="s">
        <v>117</v>
      </c>
      <c r="FZ43" s="33" t="s">
        <v>117</v>
      </c>
      <c r="GA43" s="33" t="s">
        <v>117</v>
      </c>
      <c r="GB43" s="33" t="s">
        <v>117</v>
      </c>
      <c r="GC43" s="33" t="s">
        <v>117</v>
      </c>
      <c r="GD43" s="33" t="s">
        <v>117</v>
      </c>
      <c r="GE43" s="33" t="s">
        <v>117</v>
      </c>
      <c r="GF43" s="33" t="s">
        <v>117</v>
      </c>
      <c r="GG43" s="33" t="s">
        <v>117</v>
      </c>
      <c r="GH43" s="33" t="s">
        <v>117</v>
      </c>
      <c r="GI43" s="33" t="s">
        <v>117</v>
      </c>
      <c r="GJ43" s="33" t="s">
        <v>117</v>
      </c>
      <c r="GK43" s="33" t="s">
        <v>117</v>
      </c>
      <c r="GL43" s="33" t="s">
        <v>117</v>
      </c>
      <c r="GM43" s="33" t="s">
        <v>117</v>
      </c>
      <c r="GN43" s="33" t="s">
        <v>117</v>
      </c>
      <c r="GO43" s="33" t="s">
        <v>117</v>
      </c>
      <c r="GP43" s="33" t="s">
        <v>117</v>
      </c>
      <c r="GQ43" s="33" t="s">
        <v>117</v>
      </c>
      <c r="GR43" s="33" t="s">
        <v>117</v>
      </c>
      <c r="GS43" s="33" t="s">
        <v>117</v>
      </c>
      <c r="GT43" s="33" t="s">
        <v>117</v>
      </c>
      <c r="GU43" s="33" t="s">
        <v>117</v>
      </c>
      <c r="GV43" s="33" t="s">
        <v>117</v>
      </c>
      <c r="GW43" s="33" t="s">
        <v>117</v>
      </c>
      <c r="GX43" s="33" t="s">
        <v>117</v>
      </c>
      <c r="GY43" s="33" t="s">
        <v>117</v>
      </c>
      <c r="GZ43" s="33" t="s">
        <v>117</v>
      </c>
      <c r="HA43" s="33" t="s">
        <v>117</v>
      </c>
      <c r="HB43" s="33" t="s">
        <v>117</v>
      </c>
      <c r="HC43" s="33" t="s">
        <v>117</v>
      </c>
      <c r="HD43" s="33" t="s">
        <v>117</v>
      </c>
      <c r="HE43" s="33" t="s">
        <v>117</v>
      </c>
      <c r="HF43" s="33" t="s">
        <v>117</v>
      </c>
      <c r="HG43" s="33" t="s">
        <v>117</v>
      </c>
      <c r="HH43" s="33" t="s">
        <v>117</v>
      </c>
      <c r="HI43" s="33" t="s">
        <v>117</v>
      </c>
      <c r="HJ43" s="33" t="s">
        <v>117</v>
      </c>
      <c r="HK43" s="33" t="s">
        <v>117</v>
      </c>
      <c r="HL43" s="33" t="s">
        <v>117</v>
      </c>
      <c r="HM43" s="33" t="s">
        <v>117</v>
      </c>
      <c r="HN43" s="33" t="s">
        <v>117</v>
      </c>
      <c r="HO43" s="33" t="s">
        <v>117</v>
      </c>
      <c r="HP43" s="33" t="s">
        <v>117</v>
      </c>
      <c r="HQ43" s="33" t="s">
        <v>117</v>
      </c>
      <c r="HR43" s="33" t="s">
        <v>117</v>
      </c>
      <c r="HS43" s="33" t="s">
        <v>117</v>
      </c>
      <c r="HT43" s="33" t="s">
        <v>117</v>
      </c>
      <c r="HU43" s="33" t="s">
        <v>117</v>
      </c>
      <c r="HV43" s="33" t="s">
        <v>117</v>
      </c>
      <c r="HW43" s="33" t="s">
        <v>117</v>
      </c>
      <c r="HX43" s="33" t="s">
        <v>117</v>
      </c>
      <c r="HY43" s="33" t="s">
        <v>117</v>
      </c>
      <c r="HZ43" s="33" t="s">
        <v>117</v>
      </c>
      <c r="IA43" s="33" t="s">
        <v>117</v>
      </c>
      <c r="IB43" s="33" t="s">
        <v>117</v>
      </c>
      <c r="IC43" s="33" t="s">
        <v>117</v>
      </c>
      <c r="ID43" s="33" t="s">
        <v>117</v>
      </c>
      <c r="IE43" s="33" t="s">
        <v>117</v>
      </c>
      <c r="IF43" s="33" t="s">
        <v>117</v>
      </c>
      <c r="IG43" s="33" t="s">
        <v>117</v>
      </c>
      <c r="IH43" s="33" t="s">
        <v>117</v>
      </c>
      <c r="II43" s="33" t="s">
        <v>117</v>
      </c>
      <c r="IJ43" s="33" t="s">
        <v>117</v>
      </c>
      <c r="IK43" s="33" t="s">
        <v>117</v>
      </c>
      <c r="IL43" s="33" t="s">
        <v>117</v>
      </c>
      <c r="IM43" s="33" t="s">
        <v>117</v>
      </c>
      <c r="IN43" s="33" t="s">
        <v>117</v>
      </c>
      <c r="IO43" s="33" t="s">
        <v>117</v>
      </c>
      <c r="IP43" s="33" t="s">
        <v>117</v>
      </c>
      <c r="IQ43" s="33" t="s">
        <v>117</v>
      </c>
      <c r="IR43" s="33" t="s">
        <v>117</v>
      </c>
      <c r="IS43" s="33" t="s">
        <v>117</v>
      </c>
      <c r="IT43" s="33" t="s">
        <v>117</v>
      </c>
      <c r="IU43" s="33" t="s">
        <v>117</v>
      </c>
      <c r="IV43" s="33" t="s">
        <v>117</v>
      </c>
    </row>
    <row r="44" spans="1:256" s="27" customFormat="1" ht="18" customHeight="1" x14ac:dyDescent="0.2">
      <c r="A44" s="83"/>
      <c r="B44" s="76" t="s">
        <v>95</v>
      </c>
      <c r="C44" s="77">
        <f>b!G61</f>
        <v>16</v>
      </c>
      <c r="D44" s="31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</row>
    <row r="45" spans="1:256" s="27" customFormat="1" hidden="1" x14ac:dyDescent="0.2">
      <c r="A45" s="83"/>
      <c r="B45" s="76" t="s">
        <v>110</v>
      </c>
      <c r="C45" s="78">
        <f>b!G65</f>
        <v>0.17230993948919113</v>
      </c>
      <c r="D45" s="31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</row>
    <row r="46" spans="1:256" hidden="1" x14ac:dyDescent="0.2">
      <c r="A46" s="84"/>
      <c r="B46" s="79"/>
      <c r="C46" s="80"/>
    </row>
    <row r="47" spans="1:256" hidden="1" x14ac:dyDescent="0.2">
      <c r="A47" s="84"/>
      <c r="B47" s="79"/>
      <c r="C47" s="80"/>
    </row>
    <row r="48" spans="1:256" hidden="1" x14ac:dyDescent="0.2">
      <c r="A48" s="84"/>
      <c r="B48" s="81" t="s">
        <v>130</v>
      </c>
      <c r="C48" s="80">
        <f>-64.599 +LN(C44 +71.0599)*13.2322</f>
        <v>-5.4961032814499902</v>
      </c>
    </row>
    <row r="49" spans="1:3" hidden="1" x14ac:dyDescent="0.2">
      <c r="A49" s="84"/>
      <c r="B49" s="81" t="s">
        <v>129</v>
      </c>
      <c r="C49" s="80">
        <f>POWER(2.718281828459,C48)</f>
        <v>4.1027275044973176E-3</v>
      </c>
    </row>
    <row r="50" spans="1:3" ht="15" x14ac:dyDescent="0.2">
      <c r="A50" s="76"/>
      <c r="B50" s="76" t="s">
        <v>134</v>
      </c>
      <c r="C50" s="82">
        <f>C49/ (1+C49)*100</f>
        <v>0.40859639079896248</v>
      </c>
    </row>
    <row r="51" spans="1:3" hidden="1" x14ac:dyDescent="0.2">
      <c r="B51" s="43" t="s">
        <v>131</v>
      </c>
      <c r="C51" s="44">
        <f>-32.6659 +LN(C44 +20.5958)*7.3068</f>
        <v>-6.3619060503511839</v>
      </c>
    </row>
    <row r="52" spans="1:3" hidden="1" x14ac:dyDescent="0.2">
      <c r="B52" s="43" t="s">
        <v>132</v>
      </c>
      <c r="C52" s="44">
        <f>POWER(2.718281828459,C51)</f>
        <v>1.7260735912527213E-3</v>
      </c>
    </row>
    <row r="53" spans="1:3" hidden="1" x14ac:dyDescent="0.2">
      <c r="B53" s="43" t="s">
        <v>133</v>
      </c>
      <c r="C53" s="44">
        <f>C52/ (1+C52)</f>
        <v>1.7230993948920944E-3</v>
      </c>
    </row>
    <row r="54" spans="1:3" hidden="1" x14ac:dyDescent="0.2"/>
    <row r="55" spans="1:3" ht="25.5" hidden="1" customHeight="1" x14ac:dyDescent="0.2"/>
    <row r="56" spans="1:3" ht="25.5" hidden="1" customHeight="1" x14ac:dyDescent="0.2"/>
  </sheetData>
  <sheetProtection formatCells="0" formatColumns="0" formatRows="0" insertColumns="0" insertRows="0" insertHyperlinks="0" deleteColumns="0" deleteRows="0" sort="0" pivotTables="0"/>
  <customSheetViews>
    <customSheetView guid="{A7C65643-2C54-414B-B257-03CA39357615}" showPageBreaks="1" printArea="1" showRuler="0">
      <selection sqref="A1:IV65536"/>
      <rowBreaks count="1" manualBreakCount="1">
        <brk id="33" max="4" man="1"/>
      </rowBreaks>
      <colBreaks count="2" manualBreakCount="2">
        <brk id="2" max="54" man="1"/>
        <brk id="4" max="1048575" man="1"/>
      </colBreaks>
      <pageMargins left="0.78740157480314965" right="0.78740157480314965" top="0.98425196850393704" bottom="0.98425196850393704" header="0.51181102362204722" footer="0.51181102362204722"/>
      <pageSetup paperSize="9" scale="82" orientation="portrait" r:id="rId1"/>
      <headerFooter alignWithMargins="0"/>
    </customSheetView>
  </customSheetViews>
  <phoneticPr fontId="2" type="noConversion"/>
  <pageMargins left="0.25" right="0.25" top="0.75" bottom="0.75" header="0.3" footer="0.3"/>
  <pageSetup paperSize="9" scale="73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219075</xdr:rowOff>
                  </from>
                  <to>
                    <xdr:col>3</xdr:col>
                    <xdr:colOff>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Drop Down 17">
              <controlPr defaultSize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Drop Down 18">
              <controlPr defaultSize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Drop Down 19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9525</xdr:rowOff>
                  </from>
                  <to>
                    <xdr:col>3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2</xdr:col>
                    <xdr:colOff>2162175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Drop Down 26">
              <controlPr defaultSize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Drop Down 27">
              <controlPr defaultSize="0" autoLine="0" autoPict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Drop Down 28">
              <controlPr defaultSize="0" autoLine="0" autoPict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Drop Down 29">
              <controlPr defaultSize="0" autoLine="0" autoPict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Drop Down 30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Drop Down 31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8"/>
  <sheetViews>
    <sheetView topLeftCell="A67" zoomScale="85" workbookViewId="0">
      <selection activeCell="B73" sqref="B73"/>
    </sheetView>
  </sheetViews>
  <sheetFormatPr defaultColWidth="11.42578125" defaultRowHeight="12.75" x14ac:dyDescent="0.2"/>
  <cols>
    <col min="1" max="1" width="49.28515625" style="1" bestFit="1" customWidth="1"/>
    <col min="2" max="2" width="76.28515625" style="1" bestFit="1" customWidth="1"/>
    <col min="3" max="3" width="11.42578125" style="1"/>
    <col min="4" max="4" width="13.28515625" style="1" bestFit="1" customWidth="1"/>
    <col min="5" max="16384" width="11.42578125" style="1"/>
  </cols>
  <sheetData>
    <row r="3" spans="1:4" x14ac:dyDescent="0.2">
      <c r="D3" s="1" t="s">
        <v>104</v>
      </c>
    </row>
    <row r="4" spans="1:4" s="2" customFormat="1" x14ac:dyDescent="0.2">
      <c r="A4" s="2" t="s">
        <v>75</v>
      </c>
    </row>
    <row r="5" spans="1:4" x14ac:dyDescent="0.2">
      <c r="A5" s="1" t="s">
        <v>1</v>
      </c>
      <c r="B5" s="1" t="s">
        <v>30</v>
      </c>
      <c r="C5" s="1">
        <v>1</v>
      </c>
      <c r="D5" s="1">
        <v>0</v>
      </c>
    </row>
    <row r="6" spans="1:4" x14ac:dyDescent="0.2">
      <c r="B6" s="1" t="s">
        <v>17</v>
      </c>
      <c r="C6" s="1">
        <v>2</v>
      </c>
      <c r="D6" s="1">
        <v>5</v>
      </c>
    </row>
    <row r="7" spans="1:4" x14ac:dyDescent="0.2">
      <c r="B7" s="1" t="s">
        <v>18</v>
      </c>
      <c r="C7" s="1">
        <v>3</v>
      </c>
      <c r="D7" s="1">
        <v>9</v>
      </c>
    </row>
    <row r="8" spans="1:4" x14ac:dyDescent="0.2">
      <c r="B8" s="1" t="s">
        <v>19</v>
      </c>
      <c r="C8" s="1">
        <v>4</v>
      </c>
      <c r="D8" s="1">
        <v>13</v>
      </c>
    </row>
    <row r="9" spans="1:4" x14ac:dyDescent="0.2">
      <c r="B9" s="1" t="s">
        <v>21</v>
      </c>
      <c r="C9" s="1">
        <v>5</v>
      </c>
      <c r="D9" s="1">
        <v>15</v>
      </c>
    </row>
    <row r="10" spans="1:4" x14ac:dyDescent="0.2">
      <c r="B10" s="1" t="s">
        <v>20</v>
      </c>
      <c r="C10" s="1">
        <v>6</v>
      </c>
      <c r="D10" s="1">
        <v>18</v>
      </c>
    </row>
    <row r="13" spans="1:4" x14ac:dyDescent="0.2">
      <c r="A13" s="1" t="s">
        <v>28</v>
      </c>
      <c r="B13" s="1" t="s">
        <v>31</v>
      </c>
      <c r="C13" s="1">
        <v>1</v>
      </c>
    </row>
    <row r="14" spans="1:4" x14ac:dyDescent="0.2">
      <c r="B14" s="1" t="s">
        <v>29</v>
      </c>
      <c r="C14" s="1">
        <v>2</v>
      </c>
    </row>
    <row r="17" spans="1:4" x14ac:dyDescent="0.2">
      <c r="A17" s="1" t="s">
        <v>32</v>
      </c>
      <c r="B17" s="1" t="s">
        <v>33</v>
      </c>
      <c r="C17" s="1">
        <v>1</v>
      </c>
      <c r="D17" s="1">
        <v>0</v>
      </c>
    </row>
    <row r="18" spans="1:4" x14ac:dyDescent="0.2">
      <c r="B18" s="1" t="s">
        <v>34</v>
      </c>
      <c r="C18" s="1">
        <v>2</v>
      </c>
      <c r="D18" s="1">
        <v>6</v>
      </c>
    </row>
    <row r="19" spans="1:4" x14ac:dyDescent="0.2">
      <c r="B19" s="1" t="s">
        <v>35</v>
      </c>
      <c r="C19" s="1">
        <v>3</v>
      </c>
      <c r="D19" s="1">
        <v>7</v>
      </c>
    </row>
    <row r="21" spans="1:4" x14ac:dyDescent="0.2">
      <c r="A21" s="1" t="s">
        <v>3</v>
      </c>
      <c r="B21" s="1" t="s">
        <v>106</v>
      </c>
      <c r="C21" s="1">
        <v>1</v>
      </c>
      <c r="D21" s="1">
        <v>0</v>
      </c>
    </row>
    <row r="22" spans="1:4" x14ac:dyDescent="0.2">
      <c r="B22" s="1" t="s">
        <v>36</v>
      </c>
      <c r="C22" s="1">
        <v>2</v>
      </c>
      <c r="D22" s="1">
        <v>5</v>
      </c>
    </row>
    <row r="23" spans="1:4" x14ac:dyDescent="0.2">
      <c r="B23" s="1" t="s">
        <v>37</v>
      </c>
      <c r="C23" s="1">
        <v>3</v>
      </c>
      <c r="D23" s="1">
        <v>7</v>
      </c>
    </row>
    <row r="24" spans="1:4" x14ac:dyDescent="0.2">
      <c r="B24" s="1" t="s">
        <v>38</v>
      </c>
      <c r="C24" s="1">
        <v>4</v>
      </c>
      <c r="D24" s="1">
        <v>8</v>
      </c>
    </row>
    <row r="26" spans="1:4" s="2" customFormat="1" x14ac:dyDescent="0.2">
      <c r="A26" s="2" t="s">
        <v>4</v>
      </c>
    </row>
    <row r="28" spans="1:4" x14ac:dyDescent="0.2">
      <c r="A28" s="3" t="s">
        <v>5</v>
      </c>
      <c r="B28" s="1" t="s">
        <v>40</v>
      </c>
      <c r="C28" s="1">
        <v>1</v>
      </c>
      <c r="D28" s="1">
        <v>0</v>
      </c>
    </row>
    <row r="29" spans="1:4" x14ac:dyDescent="0.2">
      <c r="B29" s="1" t="s">
        <v>41</v>
      </c>
      <c r="C29" s="1">
        <v>2</v>
      </c>
      <c r="D29" s="1">
        <v>3</v>
      </c>
    </row>
    <row r="31" spans="1:4" x14ac:dyDescent="0.2">
      <c r="A31" s="3" t="s">
        <v>6</v>
      </c>
      <c r="B31" s="1" t="s">
        <v>42</v>
      </c>
      <c r="C31" s="1">
        <v>1</v>
      </c>
      <c r="D31" s="1">
        <v>0</v>
      </c>
    </row>
    <row r="32" spans="1:4" x14ac:dyDescent="0.2">
      <c r="B32" s="1" t="s">
        <v>44</v>
      </c>
      <c r="C32" s="1">
        <v>2</v>
      </c>
      <c r="D32" s="1">
        <v>6</v>
      </c>
    </row>
    <row r="33" spans="1:4" x14ac:dyDescent="0.2">
      <c r="B33" s="1" t="s">
        <v>43</v>
      </c>
      <c r="C33" s="1">
        <v>3</v>
      </c>
      <c r="D33" s="1">
        <v>5</v>
      </c>
    </row>
    <row r="35" spans="1:4" s="2" customFormat="1" x14ac:dyDescent="0.2">
      <c r="A35" s="2" t="s">
        <v>8</v>
      </c>
    </row>
    <row r="37" spans="1:4" x14ac:dyDescent="0.2">
      <c r="A37" s="4" t="s">
        <v>49</v>
      </c>
      <c r="B37" s="5" t="s">
        <v>50</v>
      </c>
      <c r="C37" s="1">
        <v>1</v>
      </c>
      <c r="D37" s="1">
        <v>15</v>
      </c>
    </row>
    <row r="38" spans="1:4" x14ac:dyDescent="0.2">
      <c r="B38" s="6" t="s">
        <v>51</v>
      </c>
      <c r="C38" s="1">
        <v>2</v>
      </c>
      <c r="D38" s="1">
        <v>10</v>
      </c>
    </row>
    <row r="39" spans="1:4" x14ac:dyDescent="0.2">
      <c r="B39" s="6" t="s">
        <v>52</v>
      </c>
      <c r="C39" s="1">
        <v>3</v>
      </c>
      <c r="D39" s="1">
        <v>7</v>
      </c>
    </row>
    <row r="40" spans="1:4" x14ac:dyDescent="0.2">
      <c r="B40" s="6" t="s">
        <v>53</v>
      </c>
      <c r="C40" s="1">
        <v>4</v>
      </c>
      <c r="D40" s="1">
        <v>2</v>
      </c>
    </row>
    <row r="41" spans="1:4" x14ac:dyDescent="0.2">
      <c r="B41" s="1" t="s">
        <v>54</v>
      </c>
      <c r="C41" s="1">
        <v>5</v>
      </c>
      <c r="D41" s="1">
        <v>0</v>
      </c>
    </row>
    <row r="43" spans="1:4" x14ac:dyDescent="0.2">
      <c r="A43" s="4" t="s">
        <v>58</v>
      </c>
      <c r="B43" s="1" t="s">
        <v>56</v>
      </c>
      <c r="C43" s="1">
        <v>1</v>
      </c>
      <c r="D43" s="1">
        <v>0</v>
      </c>
    </row>
    <row r="44" spans="1:4" x14ac:dyDescent="0.2">
      <c r="B44" s="1" t="s">
        <v>96</v>
      </c>
      <c r="C44" s="1">
        <v>2</v>
      </c>
      <c r="D44" s="1">
        <v>4</v>
      </c>
    </row>
    <row r="45" spans="1:4" x14ac:dyDescent="0.2">
      <c r="B45" s="1" t="s">
        <v>57</v>
      </c>
      <c r="C45" s="1">
        <v>3</v>
      </c>
      <c r="D45" s="1">
        <v>5</v>
      </c>
    </row>
    <row r="47" spans="1:4" x14ac:dyDescent="0.2">
      <c r="A47" s="4" t="s">
        <v>9</v>
      </c>
      <c r="B47" s="1" t="s">
        <v>60</v>
      </c>
      <c r="C47" s="1">
        <v>1</v>
      </c>
      <c r="D47" s="1">
        <v>7</v>
      </c>
    </row>
    <row r="48" spans="1:4" x14ac:dyDescent="0.2">
      <c r="B48" s="1" t="s">
        <v>61</v>
      </c>
      <c r="C48" s="1">
        <v>2</v>
      </c>
      <c r="D48" s="1">
        <v>0</v>
      </c>
    </row>
    <row r="50" spans="1:4" x14ac:dyDescent="0.2">
      <c r="A50" s="4" t="s">
        <v>62</v>
      </c>
      <c r="B50" s="1" t="s">
        <v>97</v>
      </c>
      <c r="C50" s="1">
        <v>1</v>
      </c>
      <c r="D50" s="1">
        <v>0</v>
      </c>
    </row>
    <row r="51" spans="1:4" x14ac:dyDescent="0.2">
      <c r="B51" s="1" t="s">
        <v>107</v>
      </c>
      <c r="C51" s="1">
        <v>2</v>
      </c>
      <c r="D51" s="1">
        <v>2</v>
      </c>
    </row>
    <row r="52" spans="1:4" x14ac:dyDescent="0.2">
      <c r="B52" s="1" t="s">
        <v>98</v>
      </c>
      <c r="C52" s="1">
        <v>3</v>
      </c>
      <c r="D52" s="1">
        <v>7</v>
      </c>
    </row>
    <row r="53" spans="1:4" x14ac:dyDescent="0.2">
      <c r="B53" s="1" t="s">
        <v>63</v>
      </c>
      <c r="C53" s="1">
        <v>4</v>
      </c>
      <c r="D53" s="1">
        <v>8</v>
      </c>
    </row>
    <row r="55" spans="1:4" x14ac:dyDescent="0.2">
      <c r="A55" s="4" t="s">
        <v>10</v>
      </c>
      <c r="B55" s="1" t="s">
        <v>77</v>
      </c>
      <c r="C55" s="1">
        <v>1</v>
      </c>
      <c r="D55" s="1">
        <v>0</v>
      </c>
    </row>
    <row r="56" spans="1:4" x14ac:dyDescent="0.2">
      <c r="A56" s="7"/>
      <c r="B56" s="1" t="s">
        <v>78</v>
      </c>
      <c r="C56" s="1">
        <v>2</v>
      </c>
      <c r="D56" s="1">
        <v>5</v>
      </c>
    </row>
    <row r="57" spans="1:4" x14ac:dyDescent="0.2">
      <c r="B57" s="1" t="s">
        <v>79</v>
      </c>
      <c r="C57" s="1">
        <v>3</v>
      </c>
      <c r="D57" s="1">
        <v>7</v>
      </c>
    </row>
    <row r="59" spans="1:4" x14ac:dyDescent="0.2">
      <c r="A59" s="4" t="s">
        <v>11</v>
      </c>
      <c r="B59" s="1" t="s">
        <v>80</v>
      </c>
      <c r="C59" s="1">
        <v>1</v>
      </c>
      <c r="D59" s="1">
        <v>0</v>
      </c>
    </row>
    <row r="60" spans="1:4" x14ac:dyDescent="0.2">
      <c r="B60" s="1" t="s">
        <v>81</v>
      </c>
      <c r="C60" s="1">
        <v>2</v>
      </c>
      <c r="D60" s="1">
        <v>2</v>
      </c>
    </row>
    <row r="62" spans="1:4" x14ac:dyDescent="0.2">
      <c r="A62" s="4" t="s">
        <v>12</v>
      </c>
      <c r="B62" s="1" t="s">
        <v>82</v>
      </c>
      <c r="C62" s="1">
        <v>1</v>
      </c>
      <c r="D62" s="1">
        <v>3</v>
      </c>
    </row>
    <row r="63" spans="1:4" x14ac:dyDescent="0.2">
      <c r="B63" s="1" t="s">
        <v>83</v>
      </c>
      <c r="C63" s="1">
        <v>2</v>
      </c>
      <c r="D63" s="1">
        <v>0</v>
      </c>
    </row>
    <row r="65" spans="1:4" x14ac:dyDescent="0.2">
      <c r="A65" s="4" t="s">
        <v>13</v>
      </c>
      <c r="B65" s="1" t="s">
        <v>84</v>
      </c>
      <c r="C65" s="1">
        <v>1</v>
      </c>
      <c r="D65" s="1">
        <v>13</v>
      </c>
    </row>
    <row r="66" spans="1:4" x14ac:dyDescent="0.2">
      <c r="B66" s="1" t="s">
        <v>85</v>
      </c>
      <c r="C66" s="1">
        <v>2</v>
      </c>
      <c r="D66" s="1">
        <v>8</v>
      </c>
    </row>
    <row r="67" spans="1:4" x14ac:dyDescent="0.2">
      <c r="B67" s="1" t="s">
        <v>86</v>
      </c>
      <c r="C67" s="1">
        <v>3</v>
      </c>
      <c r="D67" s="1">
        <v>5</v>
      </c>
    </row>
    <row r="68" spans="1:4" x14ac:dyDescent="0.2">
      <c r="B68" s="1" t="s">
        <v>99</v>
      </c>
      <c r="C68" s="1">
        <v>4</v>
      </c>
      <c r="D68" s="1">
        <v>0</v>
      </c>
    </row>
    <row r="70" spans="1:4" x14ac:dyDescent="0.2">
      <c r="A70" s="4" t="s">
        <v>14</v>
      </c>
      <c r="B70" s="1" t="s">
        <v>16</v>
      </c>
      <c r="C70" s="1">
        <v>1</v>
      </c>
      <c r="D70" s="1">
        <v>11</v>
      </c>
    </row>
    <row r="71" spans="1:4" x14ac:dyDescent="0.2">
      <c r="B71" s="1" t="s">
        <v>87</v>
      </c>
      <c r="C71" s="1">
        <v>2</v>
      </c>
      <c r="D71" s="1">
        <v>8</v>
      </c>
    </row>
    <row r="72" spans="1:4" x14ac:dyDescent="0.2">
      <c r="B72" s="1" t="s">
        <v>100</v>
      </c>
      <c r="C72" s="1">
        <v>3</v>
      </c>
      <c r="D72" s="1">
        <v>3</v>
      </c>
    </row>
    <row r="73" spans="1:4" x14ac:dyDescent="0.2">
      <c r="B73" s="1" t="s">
        <v>89</v>
      </c>
      <c r="C73" s="1">
        <v>4</v>
      </c>
      <c r="D73" s="1">
        <v>0</v>
      </c>
    </row>
    <row r="75" spans="1:4" ht="14.25" x14ac:dyDescent="0.2">
      <c r="A75" s="4" t="s">
        <v>76</v>
      </c>
      <c r="B75" s="1" t="s">
        <v>101</v>
      </c>
      <c r="C75" s="1">
        <v>1</v>
      </c>
      <c r="D75" s="1">
        <v>11</v>
      </c>
    </row>
    <row r="76" spans="1:4" x14ac:dyDescent="0.2">
      <c r="B76" s="1" t="s">
        <v>102</v>
      </c>
      <c r="C76" s="1">
        <v>2</v>
      </c>
      <c r="D76" s="1">
        <v>7</v>
      </c>
    </row>
    <row r="77" spans="1:4" x14ac:dyDescent="0.2">
      <c r="B77" s="1" t="s">
        <v>103</v>
      </c>
      <c r="C77" s="1">
        <v>3</v>
      </c>
      <c r="D77" s="1">
        <v>5</v>
      </c>
    </row>
    <row r="78" spans="1:4" x14ac:dyDescent="0.2">
      <c r="B78" s="1" t="s">
        <v>90</v>
      </c>
      <c r="C78" s="1">
        <v>4</v>
      </c>
      <c r="D78" s="1">
        <v>0</v>
      </c>
    </row>
    <row r="80" spans="1:4" x14ac:dyDescent="0.2">
      <c r="A80" s="7"/>
      <c r="B80" s="7"/>
      <c r="C80" s="7"/>
      <c r="D80" s="7"/>
    </row>
    <row r="81" spans="1:5" x14ac:dyDescent="0.2">
      <c r="A81" s="54" t="s">
        <v>126</v>
      </c>
      <c r="B81" s="54"/>
      <c r="C81" s="54"/>
      <c r="D81" s="54"/>
      <c r="E81" s="2"/>
    </row>
    <row r="82" spans="1:5" x14ac:dyDescent="0.2">
      <c r="A82" s="56" t="s">
        <v>64</v>
      </c>
      <c r="B82" s="57" t="s">
        <v>128</v>
      </c>
      <c r="C82" s="58">
        <v>1</v>
      </c>
      <c r="D82" s="58">
        <v>0</v>
      </c>
      <c r="E82" s="59"/>
    </row>
    <row r="83" spans="1:5" x14ac:dyDescent="0.2">
      <c r="A83" s="60"/>
      <c r="B83" s="57" t="s">
        <v>65</v>
      </c>
      <c r="C83" s="59">
        <v>2</v>
      </c>
      <c r="D83" s="58">
        <v>-5</v>
      </c>
      <c r="E83" s="59"/>
    </row>
    <row r="84" spans="1:5" x14ac:dyDescent="0.2">
      <c r="A84" s="60"/>
      <c r="B84" s="57" t="s">
        <v>124</v>
      </c>
      <c r="C84" s="59">
        <v>3</v>
      </c>
      <c r="D84" s="58">
        <v>3</v>
      </c>
      <c r="E84" s="59"/>
    </row>
    <row r="85" spans="1:5" x14ac:dyDescent="0.2">
      <c r="A85" s="60"/>
      <c r="B85" s="57" t="s">
        <v>66</v>
      </c>
      <c r="C85" s="59">
        <v>4</v>
      </c>
      <c r="D85" s="58">
        <v>5</v>
      </c>
      <c r="E85" s="59"/>
    </row>
    <row r="86" spans="1:5" x14ac:dyDescent="0.2">
      <c r="A86" s="60"/>
      <c r="B86" s="57" t="s">
        <v>125</v>
      </c>
      <c r="C86" s="59">
        <v>5</v>
      </c>
      <c r="D86" s="58">
        <v>5</v>
      </c>
      <c r="E86" s="59"/>
    </row>
    <row r="87" spans="1:5" x14ac:dyDescent="0.2">
      <c r="A87" s="52"/>
      <c r="B87" s="51"/>
      <c r="D87" s="7"/>
    </row>
    <row r="88" spans="1:5" x14ac:dyDescent="0.2">
      <c r="A88" s="50" t="s">
        <v>67</v>
      </c>
      <c r="B88" s="51" t="s">
        <v>128</v>
      </c>
      <c r="C88" s="1">
        <v>1</v>
      </c>
      <c r="D88" s="7">
        <v>0</v>
      </c>
    </row>
    <row r="89" spans="1:5" x14ac:dyDescent="0.2">
      <c r="A89" s="52"/>
      <c r="B89" s="51" t="s">
        <v>68</v>
      </c>
      <c r="C89" s="1">
        <v>2</v>
      </c>
      <c r="D89" s="7">
        <v>6</v>
      </c>
    </row>
    <row r="90" spans="1:5" x14ac:dyDescent="0.2">
      <c r="A90" s="52"/>
      <c r="B90" s="51"/>
      <c r="D90" s="7"/>
    </row>
    <row r="91" spans="1:5" x14ac:dyDescent="0.2">
      <c r="A91" s="56" t="s">
        <v>69</v>
      </c>
      <c r="B91" s="57" t="s">
        <v>128</v>
      </c>
      <c r="C91" s="59">
        <v>1</v>
      </c>
      <c r="D91" s="58">
        <v>0</v>
      </c>
      <c r="E91" s="59"/>
    </row>
    <row r="92" spans="1:5" x14ac:dyDescent="0.2">
      <c r="A92" s="60"/>
      <c r="B92" s="57" t="s">
        <v>70</v>
      </c>
      <c r="C92" s="59">
        <v>2</v>
      </c>
      <c r="D92" s="58">
        <v>9</v>
      </c>
      <c r="E92" s="59"/>
    </row>
    <row r="93" spans="1:5" x14ac:dyDescent="0.2">
      <c r="A93" s="60"/>
      <c r="B93" s="57" t="s">
        <v>108</v>
      </c>
      <c r="C93" s="59">
        <v>3</v>
      </c>
      <c r="D93" s="58">
        <v>3</v>
      </c>
      <c r="E93" s="59"/>
    </row>
    <row r="94" spans="1:5" x14ac:dyDescent="0.2">
      <c r="A94" s="52"/>
      <c r="B94" s="51"/>
      <c r="D94" s="7"/>
    </row>
    <row r="95" spans="1:5" x14ac:dyDescent="0.2">
      <c r="A95" s="50" t="s">
        <v>71</v>
      </c>
      <c r="B95" s="51" t="s">
        <v>128</v>
      </c>
      <c r="C95" s="1">
        <v>1</v>
      </c>
      <c r="D95" s="7">
        <v>0</v>
      </c>
    </row>
    <row r="96" spans="1:5" x14ac:dyDescent="0.2">
      <c r="A96" s="53"/>
      <c r="B96" s="51" t="s">
        <v>72</v>
      </c>
      <c r="C96" s="1">
        <v>2</v>
      </c>
      <c r="D96" s="7">
        <v>10</v>
      </c>
    </row>
    <row r="97" spans="1:5" x14ac:dyDescent="0.2">
      <c r="A97" s="53"/>
      <c r="B97" s="51" t="s">
        <v>73</v>
      </c>
      <c r="C97" s="1">
        <v>3</v>
      </c>
      <c r="D97" s="7">
        <v>7</v>
      </c>
    </row>
    <row r="98" spans="1:5" x14ac:dyDescent="0.2">
      <c r="A98" s="53"/>
      <c r="B98" s="51" t="s">
        <v>74</v>
      </c>
      <c r="C98" s="1">
        <v>4</v>
      </c>
      <c r="D98" s="7">
        <v>-4</v>
      </c>
    </row>
    <row r="99" spans="1:5" x14ac:dyDescent="0.2">
      <c r="A99" s="53"/>
      <c r="B99" s="51" t="s">
        <v>112</v>
      </c>
      <c r="C99" s="1">
        <v>5</v>
      </c>
      <c r="D99" s="7">
        <v>4</v>
      </c>
    </row>
    <row r="102" spans="1:5" x14ac:dyDescent="0.2">
      <c r="A102" s="2" t="s">
        <v>127</v>
      </c>
      <c r="B102" s="2"/>
      <c r="C102" s="2"/>
      <c r="D102" s="2"/>
      <c r="E102" s="2"/>
    </row>
    <row r="103" spans="1:5" x14ac:dyDescent="0.2">
      <c r="B103" s="51" t="s">
        <v>128</v>
      </c>
      <c r="C103" s="7">
        <v>1</v>
      </c>
      <c r="D103" s="7">
        <v>0</v>
      </c>
      <c r="E103" s="7"/>
    </row>
    <row r="104" spans="1:5" x14ac:dyDescent="0.2">
      <c r="A104" s="52"/>
      <c r="B104" s="51" t="s">
        <v>109</v>
      </c>
      <c r="C104" s="7">
        <v>2</v>
      </c>
      <c r="D104" s="7">
        <v>-11</v>
      </c>
      <c r="E104" s="7"/>
    </row>
    <row r="105" spans="1:5" x14ac:dyDescent="0.2">
      <c r="A105" s="52"/>
      <c r="B105" s="55" t="s">
        <v>111</v>
      </c>
      <c r="C105" s="7">
        <v>3</v>
      </c>
      <c r="D105" s="7">
        <v>-8</v>
      </c>
      <c r="E105" s="7"/>
    </row>
    <row r="106" spans="1:5" x14ac:dyDescent="0.2">
      <c r="A106" s="52"/>
      <c r="B106" s="51" t="s">
        <v>45</v>
      </c>
      <c r="C106" s="7">
        <v>4</v>
      </c>
      <c r="D106" s="7">
        <v>-6</v>
      </c>
      <c r="E106" s="7"/>
    </row>
    <row r="107" spans="1:5" x14ac:dyDescent="0.2">
      <c r="A107" s="52"/>
      <c r="B107" s="51" t="s">
        <v>46</v>
      </c>
      <c r="C107" s="7">
        <v>5</v>
      </c>
      <c r="D107" s="7">
        <v>5</v>
      </c>
      <c r="E107" s="7"/>
    </row>
    <row r="118" spans="2:2" x14ac:dyDescent="0.2">
      <c r="B118" s="51"/>
    </row>
  </sheetData>
  <customSheetViews>
    <customSheetView guid="{A7C65643-2C54-414B-B257-03CA39357615}" scale="85" state="hidden" showRuler="0">
      <selection activeCell="E50" sqref="E50"/>
      <pageMargins left="0.75" right="0.75" top="1" bottom="1" header="0.4921259845" footer="0.4921259845"/>
      <pageSetup paperSize="9" scale="73" orientation="portrait" r:id="rId1"/>
      <headerFooter alignWithMargins="0"/>
    </customSheetView>
  </customSheetViews>
  <phoneticPr fontId="2" type="noConversion"/>
  <pageMargins left="0.75" right="0.75" top="1" bottom="1" header="0.4921259845" footer="0.4921259845"/>
  <pageSetup paperSize="9" scale="73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75" zoomScaleNormal="70" workbookViewId="0">
      <selection activeCell="N45" sqref="N45"/>
    </sheetView>
  </sheetViews>
  <sheetFormatPr defaultColWidth="11.42578125" defaultRowHeight="12.75" x14ac:dyDescent="0.2"/>
  <cols>
    <col min="1" max="1" width="8.5703125" style="8" customWidth="1"/>
    <col min="2" max="2" width="5.28515625" style="9" customWidth="1"/>
    <col min="3" max="3" width="35.7109375" style="9" customWidth="1"/>
    <col min="4" max="4" width="8.85546875" style="9" customWidth="1"/>
    <col min="5" max="5" width="2.7109375" style="9" bestFit="1" customWidth="1"/>
    <col min="6" max="6" width="3.28515625" style="9" customWidth="1"/>
    <col min="7" max="7" width="14.42578125" style="9" bestFit="1" customWidth="1"/>
    <col min="8" max="8" width="14.85546875" style="9" customWidth="1"/>
    <col min="9" max="16384" width="11.42578125" style="9"/>
  </cols>
  <sheetData>
    <row r="1" spans="1:8" x14ac:dyDescent="0.2">
      <c r="G1" s="1" t="s">
        <v>105</v>
      </c>
    </row>
    <row r="2" spans="1:8" s="11" customFormat="1" x14ac:dyDescent="0.2">
      <c r="A2" s="17" t="s">
        <v>75</v>
      </c>
    </row>
    <row r="3" spans="1:8" s="1" customFormat="1" x14ac:dyDescent="0.2">
      <c r="A3" s="7"/>
    </row>
    <row r="4" spans="1:8" s="1" customFormat="1" x14ac:dyDescent="0.2">
      <c r="A4" s="16" t="s">
        <v>1</v>
      </c>
      <c r="E4" s="1">
        <v>1</v>
      </c>
      <c r="G4" s="1">
        <f>VLOOKUP(E4,a!C5:D10,2,0)</f>
        <v>0</v>
      </c>
    </row>
    <row r="6" spans="1:8" s="1" customFormat="1" x14ac:dyDescent="0.2">
      <c r="A6" s="109" t="s">
        <v>2</v>
      </c>
      <c r="B6" s="109"/>
      <c r="C6" s="109"/>
    </row>
    <row r="7" spans="1:8" s="1" customFormat="1" x14ac:dyDescent="0.2">
      <c r="A7" s="3"/>
      <c r="B7" s="1" t="s">
        <v>22</v>
      </c>
      <c r="E7" s="1">
        <v>1</v>
      </c>
      <c r="G7" s="1">
        <f>IF(E7=2,3,0)</f>
        <v>0</v>
      </c>
    </row>
    <row r="8" spans="1:8" s="1" customFormat="1" x14ac:dyDescent="0.2">
      <c r="A8" s="3"/>
      <c r="B8" s="1" t="s">
        <v>27</v>
      </c>
      <c r="E8" s="1">
        <v>1</v>
      </c>
      <c r="G8" s="1">
        <f>IF(E8=2,11,0)</f>
        <v>0</v>
      </c>
    </row>
    <row r="9" spans="1:8" s="1" customFormat="1" x14ac:dyDescent="0.2">
      <c r="A9" s="3"/>
      <c r="B9" s="1" t="s">
        <v>24</v>
      </c>
      <c r="E9" s="1">
        <v>1</v>
      </c>
      <c r="G9" s="1">
        <f>IF(E9=2,6,0)</f>
        <v>0</v>
      </c>
    </row>
    <row r="10" spans="1:8" s="1" customFormat="1" x14ac:dyDescent="0.2">
      <c r="A10" s="3"/>
      <c r="B10" s="1" t="s">
        <v>23</v>
      </c>
      <c r="E10" s="1">
        <v>1</v>
      </c>
      <c r="G10" s="1">
        <f>IF(E10=2,6,0)</f>
        <v>0</v>
      </c>
    </row>
    <row r="11" spans="1:8" s="1" customFormat="1" x14ac:dyDescent="0.2">
      <c r="A11" s="3"/>
      <c r="B11" s="1" t="s">
        <v>25</v>
      </c>
      <c r="E11" s="1">
        <v>1</v>
      </c>
      <c r="G11" s="1">
        <f>IF(E11=2,8,0)</f>
        <v>0</v>
      </c>
      <c r="H11" s="6"/>
    </row>
    <row r="12" spans="1:8" s="1" customFormat="1" x14ac:dyDescent="0.2">
      <c r="A12" s="3"/>
      <c r="B12" s="1" t="s">
        <v>26</v>
      </c>
      <c r="E12" s="1">
        <v>1</v>
      </c>
      <c r="G12" s="1">
        <f>IF(E12=2,8,0)</f>
        <v>0</v>
      </c>
    </row>
    <row r="13" spans="1:8" s="1" customFormat="1" x14ac:dyDescent="0.2">
      <c r="A13" s="3"/>
    </row>
    <row r="14" spans="1:8" s="1" customFormat="1" x14ac:dyDescent="0.2">
      <c r="A14" s="109" t="s">
        <v>88</v>
      </c>
      <c r="B14" s="109"/>
      <c r="C14" s="109"/>
      <c r="E14" s="1">
        <v>1</v>
      </c>
      <c r="G14" s="1">
        <f>VLOOKUP(E14,a!C17:D19,2,0)</f>
        <v>0</v>
      </c>
    </row>
    <row r="15" spans="1:8" s="1" customFormat="1" x14ac:dyDescent="0.2">
      <c r="A15" s="3"/>
    </row>
    <row r="16" spans="1:8" s="1" customFormat="1" x14ac:dyDescent="0.2">
      <c r="A16" s="14" t="s">
        <v>3</v>
      </c>
      <c r="B16" s="13"/>
      <c r="C16" s="13"/>
      <c r="E16" s="1">
        <v>1</v>
      </c>
      <c r="G16" s="1">
        <f>VLOOKUP(E16,a!C21:D24,2,0)</f>
        <v>0</v>
      </c>
    </row>
    <row r="17" spans="1:8" s="1" customFormat="1" x14ac:dyDescent="0.2">
      <c r="A17" s="7"/>
    </row>
    <row r="18" spans="1:8" s="1" customFormat="1" x14ac:dyDescent="0.2">
      <c r="A18" s="109" t="s">
        <v>39</v>
      </c>
      <c r="B18" s="109"/>
      <c r="C18" s="109"/>
      <c r="E18" s="1">
        <v>1</v>
      </c>
      <c r="G18" s="1">
        <f>IF(E18=2,3,0)</f>
        <v>0</v>
      </c>
    </row>
    <row r="19" spans="1:8" s="1" customFormat="1" x14ac:dyDescent="0.2">
      <c r="A19" s="15"/>
      <c r="B19" s="15"/>
      <c r="C19" s="15"/>
    </row>
    <row r="20" spans="1:8" s="2" customFormat="1" x14ac:dyDescent="0.2">
      <c r="A20" s="18" t="s">
        <v>4</v>
      </c>
      <c r="B20" s="18"/>
      <c r="C20" s="18"/>
    </row>
    <row r="21" spans="1:8" s="1" customFormat="1" x14ac:dyDescent="0.2">
      <c r="A21" s="7"/>
    </row>
    <row r="22" spans="1:8" s="1" customFormat="1" x14ac:dyDescent="0.2">
      <c r="A22" s="109" t="s">
        <v>5</v>
      </c>
      <c r="B22" s="109"/>
      <c r="C22" s="109"/>
      <c r="E22" s="1">
        <v>1</v>
      </c>
      <c r="G22" s="1">
        <f>VLOOKUP(E22,a!C28:D29,2,0)</f>
        <v>0</v>
      </c>
      <c r="H22" s="6"/>
    </row>
    <row r="23" spans="1:8" s="1" customFormat="1" x14ac:dyDescent="0.2">
      <c r="A23" s="16" t="s">
        <v>126</v>
      </c>
    </row>
    <row r="24" spans="1:8" x14ac:dyDescent="0.2">
      <c r="A24" s="9"/>
      <c r="B24" s="52" t="s">
        <v>64</v>
      </c>
      <c r="C24" s="50"/>
      <c r="E24" s="9">
        <v>1</v>
      </c>
      <c r="G24" s="1">
        <f>IF(AND(E24=2,E27=4),0,VLOOKUP(E24,a!C82:D86,2,0))</f>
        <v>0</v>
      </c>
    </row>
    <row r="25" spans="1:8" x14ac:dyDescent="0.2">
      <c r="A25" s="9"/>
      <c r="B25" s="52" t="s">
        <v>67</v>
      </c>
      <c r="C25" s="52"/>
      <c r="E25" s="9">
        <v>1</v>
      </c>
      <c r="G25" s="1">
        <f>VLOOKUP(E25,a!C88:D89,2,0)</f>
        <v>0</v>
      </c>
    </row>
    <row r="26" spans="1:8" x14ac:dyDescent="0.2">
      <c r="A26" s="9"/>
      <c r="B26" s="52" t="s">
        <v>69</v>
      </c>
      <c r="C26" s="52"/>
      <c r="E26" s="9">
        <v>1</v>
      </c>
      <c r="G26" s="1">
        <f>VLOOKUP(E26,a!C91:E93,2,0)</f>
        <v>0</v>
      </c>
    </row>
    <row r="27" spans="1:8" ht="10.5" customHeight="1" x14ac:dyDescent="0.2">
      <c r="A27" s="9"/>
      <c r="B27" s="52" t="s">
        <v>71</v>
      </c>
      <c r="C27" s="52"/>
      <c r="E27" s="9">
        <v>1</v>
      </c>
      <c r="G27" s="1">
        <f>VLOOKUP(E27,a!C95:D99,2,0)</f>
        <v>0</v>
      </c>
    </row>
    <row r="29" spans="1:8" x14ac:dyDescent="0.2">
      <c r="A29" s="108" t="s">
        <v>6</v>
      </c>
      <c r="B29" s="108"/>
      <c r="C29" s="108"/>
      <c r="E29" s="9">
        <v>1</v>
      </c>
      <c r="G29" s="9">
        <f>VLOOKUP(E29,a!C31:D33,2,0)</f>
        <v>0</v>
      </c>
      <c r="H29" s="6"/>
    </row>
    <row r="30" spans="1:8" x14ac:dyDescent="0.2">
      <c r="A30" s="108"/>
      <c r="B30" s="108"/>
      <c r="C30" s="108"/>
    </row>
    <row r="31" spans="1:8" x14ac:dyDescent="0.2">
      <c r="A31" s="63" t="s">
        <v>127</v>
      </c>
      <c r="B31" s="110"/>
      <c r="C31" s="110"/>
      <c r="E31" s="9">
        <v>1</v>
      </c>
      <c r="G31" s="9">
        <f>VLOOKUP(E31,a!C103:D107,2,0)</f>
        <v>0</v>
      </c>
    </row>
    <row r="33" spans="1:7" x14ac:dyDescent="0.2">
      <c r="A33" s="108" t="s">
        <v>7</v>
      </c>
      <c r="B33" s="108"/>
      <c r="C33" s="108"/>
    </row>
    <row r="34" spans="1:7" x14ac:dyDescent="0.2">
      <c r="B34" s="9" t="s">
        <v>47</v>
      </c>
      <c r="E34" s="9">
        <v>1</v>
      </c>
      <c r="G34" s="9">
        <f>IF(E34=2,4,0)</f>
        <v>0</v>
      </c>
    </row>
    <row r="35" spans="1:7" ht="6.75" customHeight="1" x14ac:dyDescent="0.2"/>
    <row r="36" spans="1:7" x14ac:dyDescent="0.2">
      <c r="B36" s="9" t="s">
        <v>48</v>
      </c>
      <c r="E36" s="9">
        <v>1</v>
      </c>
      <c r="G36" s="9">
        <f>IF(E36=2,5,0)</f>
        <v>0</v>
      </c>
    </row>
    <row r="38" spans="1:7" s="11" customFormat="1" x14ac:dyDescent="0.2">
      <c r="A38" s="10" t="s">
        <v>8</v>
      </c>
    </row>
    <row r="39" spans="1:7" x14ac:dyDescent="0.2">
      <c r="A39" s="12" t="s">
        <v>55</v>
      </c>
      <c r="E39" s="9">
        <v>5</v>
      </c>
      <c r="G39" s="9">
        <f>VLOOKUP(E39,a!C37:D41,2,0)</f>
        <v>0</v>
      </c>
    </row>
    <row r="40" spans="1:7" ht="6.75" customHeight="1" x14ac:dyDescent="0.2"/>
    <row r="41" spans="1:7" x14ac:dyDescent="0.2">
      <c r="A41" s="12" t="s">
        <v>59</v>
      </c>
      <c r="E41" s="9">
        <v>1</v>
      </c>
      <c r="G41" s="9">
        <f>VLOOKUP(E41,a!C43:D45,2,0)</f>
        <v>0</v>
      </c>
    </row>
    <row r="42" spans="1:7" ht="6.75" customHeight="1" x14ac:dyDescent="0.2"/>
    <row r="43" spans="1:7" x14ac:dyDescent="0.2">
      <c r="A43" s="12" t="s">
        <v>9</v>
      </c>
      <c r="E43" s="9">
        <v>2</v>
      </c>
      <c r="G43" s="9">
        <f>VLOOKUP(E43,a!C47:D48,2,0)</f>
        <v>0</v>
      </c>
    </row>
    <row r="44" spans="1:7" ht="6.75" customHeight="1" x14ac:dyDescent="0.2"/>
    <row r="45" spans="1:7" x14ac:dyDescent="0.2">
      <c r="A45" s="12" t="s">
        <v>62</v>
      </c>
      <c r="E45" s="9">
        <v>1</v>
      </c>
      <c r="G45" s="9">
        <f>VLOOKUP(E45,a!C50:D53,2,0)</f>
        <v>0</v>
      </c>
    </row>
    <row r="46" spans="1:7" ht="6.75" customHeight="1" x14ac:dyDescent="0.2"/>
    <row r="47" spans="1:7" x14ac:dyDescent="0.2">
      <c r="A47" s="12" t="s">
        <v>10</v>
      </c>
      <c r="E47" s="9">
        <v>1</v>
      </c>
      <c r="G47" s="9">
        <f>VLOOKUP(E47,a!C55:D57,2,0)</f>
        <v>0</v>
      </c>
    </row>
    <row r="48" spans="1:7" ht="6.75" customHeight="1" x14ac:dyDescent="0.2"/>
    <row r="49" spans="1:8" x14ac:dyDescent="0.2">
      <c r="A49" s="12" t="s">
        <v>11</v>
      </c>
      <c r="E49" s="9">
        <v>1</v>
      </c>
      <c r="G49" s="9">
        <f>VLOOKUP(E49,a!C59:D60,2,0)</f>
        <v>0</v>
      </c>
    </row>
    <row r="50" spans="1:8" ht="6.75" customHeight="1" x14ac:dyDescent="0.2">
      <c r="A50" s="9"/>
    </row>
    <row r="51" spans="1:8" x14ac:dyDescent="0.2">
      <c r="A51" s="12" t="s">
        <v>12</v>
      </c>
      <c r="E51" s="9">
        <v>2</v>
      </c>
      <c r="G51" s="9">
        <f>VLOOKUP(E51,a!C62:D63,2,0)</f>
        <v>0</v>
      </c>
    </row>
    <row r="52" spans="1:8" ht="6.75" customHeight="1" x14ac:dyDescent="0.2">
      <c r="A52" s="9"/>
    </row>
    <row r="53" spans="1:8" x14ac:dyDescent="0.2">
      <c r="A53" s="12" t="s">
        <v>13</v>
      </c>
      <c r="E53" s="9">
        <v>4</v>
      </c>
      <c r="G53" s="9">
        <f>VLOOKUP(E53,a!C65:D68,2,0)</f>
        <v>0</v>
      </c>
    </row>
    <row r="54" spans="1:8" ht="6.75" customHeight="1" x14ac:dyDescent="0.2">
      <c r="A54" s="9"/>
    </row>
    <row r="55" spans="1:8" x14ac:dyDescent="0.2">
      <c r="A55" s="12" t="s">
        <v>14</v>
      </c>
      <c r="E55" s="9">
        <v>4</v>
      </c>
      <c r="G55" s="9">
        <f>VLOOKUP(E55,a!C70:D73,2,0)</f>
        <v>0</v>
      </c>
    </row>
    <row r="56" spans="1:8" ht="6.75" customHeight="1" x14ac:dyDescent="0.2">
      <c r="A56" s="9"/>
    </row>
    <row r="57" spans="1:8" ht="14.25" x14ac:dyDescent="0.2">
      <c r="A57" s="12" t="s">
        <v>76</v>
      </c>
      <c r="E57" s="9">
        <v>4</v>
      </c>
      <c r="G57" s="9">
        <f>VLOOKUP(E57,a!C75:D78,2,0)</f>
        <v>0</v>
      </c>
    </row>
    <row r="60" spans="1:8" x14ac:dyDescent="0.2">
      <c r="A60" s="8" t="s">
        <v>91</v>
      </c>
      <c r="G60" s="9">
        <v>16</v>
      </c>
    </row>
    <row r="61" spans="1:8" ht="13.5" thickBot="1" x14ac:dyDescent="0.25">
      <c r="G61" s="20">
        <f>SUM(G3:G60)</f>
        <v>16</v>
      </c>
      <c r="H61" s="21" t="s">
        <v>92</v>
      </c>
    </row>
    <row r="62" spans="1:8" ht="13.5" thickTop="1" x14ac:dyDescent="0.2">
      <c r="G62" s="9">
        <f>G61</f>
        <v>16</v>
      </c>
    </row>
    <row r="64" spans="1:8" x14ac:dyDescent="0.2">
      <c r="A64" s="23" t="s">
        <v>15</v>
      </c>
      <c r="G64" s="19">
        <f>-32.6659+LN($G62+20.5958)*7.3068</f>
        <v>-6.3619060503511839</v>
      </c>
      <c r="H64" s="9" t="s">
        <v>93</v>
      </c>
    </row>
    <row r="65" spans="1:8" x14ac:dyDescent="0.2">
      <c r="G65" s="22">
        <f>(EXP($G64)/(1+EXP($G64)))*100</f>
        <v>0.17230993948919113</v>
      </c>
      <c r="H65" s="21" t="s">
        <v>94</v>
      </c>
    </row>
    <row r="66" spans="1:8" x14ac:dyDescent="0.2">
      <c r="G66" s="19"/>
    </row>
    <row r="68" spans="1:8" x14ac:dyDescent="0.2">
      <c r="A68" s="9"/>
    </row>
  </sheetData>
  <customSheetViews>
    <customSheetView guid="{A7C65643-2C54-414B-B257-03CA39357615}" scale="75" state="hidden" showRuler="0" topLeftCell="A71">
      <selection activeCell="G94" sqref="G94"/>
      <pageMargins left="0.75" right="0.75" top="1" bottom="1" header="0.4921259845" footer="0.4921259845"/>
      <pageSetup paperSize="9" scale="65" orientation="portrait" r:id="rId1"/>
      <headerFooter alignWithMargins="0"/>
    </customSheetView>
  </customSheetViews>
  <mergeCells count="8">
    <mergeCell ref="A33:C33"/>
    <mergeCell ref="A6:C6"/>
    <mergeCell ref="A18:C18"/>
    <mergeCell ref="A22:C22"/>
    <mergeCell ref="A14:C14"/>
    <mergeCell ref="A29:C29"/>
    <mergeCell ref="A30:C30"/>
    <mergeCell ref="B31:C31"/>
  </mergeCells>
  <phoneticPr fontId="2" type="noConversion"/>
  <pageMargins left="0.75" right="0.75" top="1" bottom="1" header="0.4921259845" footer="0.4921259845"/>
  <pageSetup paperSize="9" scale="6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saps3</vt:lpstr>
      <vt:lpstr>a</vt:lpstr>
      <vt:lpstr>b</vt:lpstr>
      <vt:lpstr>age</vt:lpstr>
      <vt:lpstr>b!Print_Area</vt:lpstr>
      <vt:lpstr>saps3!Print_Area</vt:lpstr>
      <vt:lpstr>yes_no</vt:lpstr>
    </vt:vector>
  </TitlesOfParts>
  <Company>University of Vienna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Einfalt</dc:creator>
  <cp:lastModifiedBy>Felipe Gallego Lima</cp:lastModifiedBy>
  <cp:lastPrinted>2015-05-20T11:39:38Z</cp:lastPrinted>
  <dcterms:created xsi:type="dcterms:W3CDTF">2005-06-15T13:53:46Z</dcterms:created>
  <dcterms:modified xsi:type="dcterms:W3CDTF">2016-02-26T15:59:49Z</dcterms:modified>
</cp:coreProperties>
</file>